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madrid.sharepoint.com/sites/S.G.CiudadanaGlobalyCooperacinInternacional-Cooperacion/Documentos compartidos/Cooperacion/CONVOCATORIAS ONGD/2025/Publicación_Web/Conv_Coope_2025/"/>
    </mc:Choice>
  </mc:AlternateContent>
  <xr:revisionPtr revIDLastSave="627" documentId="14_{40851480-B06B-47D8-A04D-1ED5E447D71F}" xr6:coauthVersionLast="47" xr6:coauthVersionMax="47" xr10:uidLastSave="{2DA53239-07F2-457D-8210-9BC65FD6A4BC}"/>
  <bookViews>
    <workbookView xWindow="-120" yWindow="-120" windowWidth="29040" windowHeight="15840" tabRatio="664" xr2:uid="{00000000-000D-0000-FFFF-FFFF00000000}"/>
  </bookViews>
  <sheets>
    <sheet name="Presupuesto. Part-Subpa" sheetId="3" r:id="rId1"/>
    <sheet name="Presupuesto. Partidas" sheetId="4" r:id="rId2"/>
    <sheet name="Presupuesto por Actividades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9" i="4" l="1"/>
  <c r="N10" i="5"/>
  <c r="N13" i="5"/>
  <c r="N16" i="5"/>
  <c r="N19" i="5"/>
  <c r="N20" i="5"/>
  <c r="N23" i="5"/>
  <c r="N26" i="5"/>
  <c r="N29" i="5"/>
  <c r="N32" i="5"/>
  <c r="N33" i="5"/>
  <c r="N36" i="5"/>
  <c r="N39" i="5"/>
  <c r="N42" i="5"/>
  <c r="F8" i="5" l="1"/>
  <c r="H7" i="5"/>
  <c r="G7" i="5"/>
  <c r="F43" i="5"/>
  <c r="F41" i="5"/>
  <c r="F9" i="5"/>
  <c r="G10" i="5"/>
  <c r="M42" i="5"/>
  <c r="M39" i="5"/>
  <c r="M36" i="5"/>
  <c r="M33" i="5"/>
  <c r="M29" i="5"/>
  <c r="M26" i="5"/>
  <c r="M23" i="5"/>
  <c r="M20" i="5"/>
  <c r="M16" i="5"/>
  <c r="M13" i="5"/>
  <c r="G32" i="5"/>
  <c r="H32" i="5"/>
  <c r="I32" i="5"/>
  <c r="I45" i="5" s="1"/>
  <c r="I47" i="5" s="1"/>
  <c r="J32" i="5"/>
  <c r="K32" i="5"/>
  <c r="L32" i="5"/>
  <c r="G19" i="5"/>
  <c r="H19" i="5"/>
  <c r="I19" i="5"/>
  <c r="J19" i="5"/>
  <c r="K19" i="5"/>
  <c r="L19" i="5"/>
  <c r="H6" i="5"/>
  <c r="I6" i="5"/>
  <c r="J6" i="5"/>
  <c r="K6" i="5"/>
  <c r="L6" i="5"/>
  <c r="M10" i="5"/>
  <c r="M7" i="5"/>
  <c r="I42" i="5"/>
  <c r="J42" i="5"/>
  <c r="I39" i="5"/>
  <c r="J39" i="5"/>
  <c r="I36" i="5"/>
  <c r="J36" i="5"/>
  <c r="I33" i="5"/>
  <c r="J33" i="5"/>
  <c r="I29" i="5"/>
  <c r="J29" i="5"/>
  <c r="I26" i="5"/>
  <c r="J26" i="5"/>
  <c r="I23" i="5"/>
  <c r="J23" i="5"/>
  <c r="I20" i="5"/>
  <c r="J20" i="5"/>
  <c r="I16" i="5"/>
  <c r="J16" i="5"/>
  <c r="I13" i="5"/>
  <c r="J13" i="5"/>
  <c r="I10" i="5"/>
  <c r="J10" i="5"/>
  <c r="I7" i="5"/>
  <c r="J7" i="5"/>
  <c r="J27" i="3"/>
  <c r="J16" i="4" s="1"/>
  <c r="J24" i="3"/>
  <c r="J15" i="4" s="1"/>
  <c r="J20" i="3"/>
  <c r="J13" i="4" s="1"/>
  <c r="J17" i="3"/>
  <c r="J12" i="4" s="1"/>
  <c r="J14" i="3"/>
  <c r="J11" i="4" s="1"/>
  <c r="J11" i="3"/>
  <c r="J10" i="4" s="1"/>
  <c r="J8" i="3"/>
  <c r="J9" i="4" s="1"/>
  <c r="J21" i="4"/>
  <c r="J19" i="4"/>
  <c r="J17" i="4"/>
  <c r="F7" i="5" l="1"/>
  <c r="F6" i="5" s="1"/>
  <c r="N7" i="5"/>
  <c r="G6" i="5"/>
  <c r="G45" i="5" s="1"/>
  <c r="M32" i="5"/>
  <c r="M19" i="5"/>
  <c r="M6" i="5"/>
  <c r="N6" i="5" s="1"/>
  <c r="H45" i="5"/>
  <c r="H47" i="5" s="1"/>
  <c r="J45" i="5"/>
  <c r="J47" i="5" s="1"/>
  <c r="J23" i="3"/>
  <c r="J14" i="4" s="1"/>
  <c r="K45" i="5"/>
  <c r="L45" i="5"/>
  <c r="L47" i="5" s="1"/>
  <c r="G46" i="5"/>
  <c r="N46" i="5" s="1"/>
  <c r="F46" i="5"/>
  <c r="M32" i="3"/>
  <c r="M19" i="4" s="1"/>
  <c r="F19" i="4"/>
  <c r="G19" i="4"/>
  <c r="H19" i="4"/>
  <c r="I19" i="4"/>
  <c r="K19" i="4"/>
  <c r="L19" i="4"/>
  <c r="E19" i="4"/>
  <c r="E11" i="3"/>
  <c r="E14" i="3"/>
  <c r="E17" i="3"/>
  <c r="E20" i="3"/>
  <c r="E24" i="3"/>
  <c r="E27" i="3"/>
  <c r="E8" i="3"/>
  <c r="G42" i="5"/>
  <c r="H42" i="5"/>
  <c r="K42" i="5"/>
  <c r="L42" i="5"/>
  <c r="G39" i="5"/>
  <c r="H39" i="5"/>
  <c r="K39" i="5"/>
  <c r="L39" i="5"/>
  <c r="G36" i="5"/>
  <c r="H36" i="5"/>
  <c r="K36" i="5"/>
  <c r="L36" i="5"/>
  <c r="G33" i="5"/>
  <c r="H33" i="5"/>
  <c r="K33" i="5"/>
  <c r="L33" i="5"/>
  <c r="L29" i="5"/>
  <c r="G29" i="5"/>
  <c r="H29" i="5"/>
  <c r="K29" i="5"/>
  <c r="G26" i="5"/>
  <c r="H26" i="5"/>
  <c r="K26" i="5"/>
  <c r="L26" i="5"/>
  <c r="G23" i="5"/>
  <c r="H23" i="5"/>
  <c r="K23" i="5"/>
  <c r="L23" i="5"/>
  <c r="G20" i="5"/>
  <c r="H20" i="5"/>
  <c r="K20" i="5"/>
  <c r="L20" i="5"/>
  <c r="G16" i="5"/>
  <c r="H16" i="5"/>
  <c r="K16" i="5"/>
  <c r="L16" i="5"/>
  <c r="G13" i="5"/>
  <c r="H13" i="5"/>
  <c r="K13" i="5"/>
  <c r="L13" i="5"/>
  <c r="H10" i="5"/>
  <c r="K10" i="5"/>
  <c r="L10" i="5"/>
  <c r="K7" i="5"/>
  <c r="L7" i="5"/>
  <c r="E9" i="4" l="1"/>
  <c r="E23" i="3"/>
  <c r="E30" i="3" s="1"/>
  <c r="M45" i="5"/>
  <c r="K47" i="5"/>
  <c r="G47" i="5"/>
  <c r="E33" i="3" l="1"/>
  <c r="E34" i="3"/>
  <c r="E21" i="4" s="1"/>
  <c r="M47" i="5"/>
  <c r="E20" i="4" l="1"/>
  <c r="N20" i="4" s="1"/>
  <c r="N33" i="3"/>
  <c r="M9" i="3"/>
  <c r="M10" i="3"/>
  <c r="M12" i="3"/>
  <c r="M13" i="3"/>
  <c r="M15" i="3"/>
  <c r="M16" i="3"/>
  <c r="M18" i="3"/>
  <c r="M19" i="3"/>
  <c r="M21" i="3"/>
  <c r="M22" i="3"/>
  <c r="M25" i="3"/>
  <c r="M26" i="3"/>
  <c r="M28" i="3"/>
  <c r="M29" i="3"/>
  <c r="H8" i="3"/>
  <c r="H9" i="4" s="1"/>
  <c r="I8" i="3"/>
  <c r="I9" i="4" s="1"/>
  <c r="K8" i="3"/>
  <c r="K9" i="4" s="1"/>
  <c r="L8" i="3"/>
  <c r="L9" i="4" s="1"/>
  <c r="H11" i="3"/>
  <c r="H10" i="4" s="1"/>
  <c r="I11" i="3"/>
  <c r="I10" i="4" s="1"/>
  <c r="K11" i="3"/>
  <c r="K10" i="4" s="1"/>
  <c r="L11" i="3"/>
  <c r="L10" i="4" s="1"/>
  <c r="H14" i="3"/>
  <c r="H11" i="4" s="1"/>
  <c r="I14" i="3"/>
  <c r="I11" i="4" s="1"/>
  <c r="K14" i="3"/>
  <c r="K11" i="4" s="1"/>
  <c r="L14" i="3"/>
  <c r="L11" i="4" s="1"/>
  <c r="H17" i="3"/>
  <c r="H12" i="4" s="1"/>
  <c r="I17" i="3"/>
  <c r="I12" i="4" s="1"/>
  <c r="K17" i="3"/>
  <c r="K12" i="4" s="1"/>
  <c r="L17" i="3"/>
  <c r="L12" i="4" s="1"/>
  <c r="H20" i="3"/>
  <c r="H13" i="4" s="1"/>
  <c r="I20" i="3"/>
  <c r="I13" i="4" s="1"/>
  <c r="K20" i="3"/>
  <c r="K13" i="4" s="1"/>
  <c r="L20" i="3"/>
  <c r="L13" i="4" s="1"/>
  <c r="H24" i="3"/>
  <c r="H15" i="4" s="1"/>
  <c r="I24" i="3"/>
  <c r="I15" i="4" s="1"/>
  <c r="K24" i="3"/>
  <c r="L24" i="3"/>
  <c r="L15" i="4" s="1"/>
  <c r="H27" i="3"/>
  <c r="H16" i="4" s="1"/>
  <c r="I27" i="3"/>
  <c r="I16" i="4" s="1"/>
  <c r="K27" i="3"/>
  <c r="K16" i="4" s="1"/>
  <c r="L27" i="3"/>
  <c r="K23" i="3" l="1"/>
  <c r="K30" i="3" s="1"/>
  <c r="L23" i="3"/>
  <c r="L14" i="4" s="1"/>
  <c r="L16" i="4"/>
  <c r="K15" i="4"/>
  <c r="I23" i="3"/>
  <c r="H23" i="3"/>
  <c r="D29" i="3"/>
  <c r="D28" i="3"/>
  <c r="D26" i="3"/>
  <c r="D25" i="3"/>
  <c r="D22" i="3"/>
  <c r="D21" i="3"/>
  <c r="D19" i="3"/>
  <c r="D18" i="3"/>
  <c r="D16" i="3"/>
  <c r="D15" i="3"/>
  <c r="D13" i="3"/>
  <c r="D12" i="3"/>
  <c r="F27" i="3"/>
  <c r="F16" i="4" s="1"/>
  <c r="F24" i="3"/>
  <c r="F15" i="4" s="1"/>
  <c r="G20" i="3"/>
  <c r="G13" i="4" s="1"/>
  <c r="F20" i="3"/>
  <c r="F13" i="4" s="1"/>
  <c r="E13" i="4"/>
  <c r="F17" i="3"/>
  <c r="F12" i="4" s="1"/>
  <c r="F14" i="3"/>
  <c r="F11" i="4" s="1"/>
  <c r="F11" i="3"/>
  <c r="F8" i="3"/>
  <c r="G8" i="3"/>
  <c r="F9" i="4" l="1"/>
  <c r="M8" i="3"/>
  <c r="F10" i="4"/>
  <c r="K17" i="4"/>
  <c r="K34" i="3"/>
  <c r="K21" i="4" s="1"/>
  <c r="K14" i="4"/>
  <c r="H30" i="3"/>
  <c r="H14" i="4"/>
  <c r="M20" i="3"/>
  <c r="I30" i="3"/>
  <c r="I14" i="4"/>
  <c r="L30" i="3"/>
  <c r="D20" i="3"/>
  <c r="D13" i="4" s="1"/>
  <c r="F23" i="3"/>
  <c r="F14" i="4" s="1"/>
  <c r="F44" i="5"/>
  <c r="F40" i="5"/>
  <c r="F38" i="5"/>
  <c r="F37" i="5"/>
  <c r="F35" i="5"/>
  <c r="F34" i="5"/>
  <c r="F31" i="5"/>
  <c r="F30" i="5"/>
  <c r="F28" i="5"/>
  <c r="F27" i="5"/>
  <c r="F25" i="5"/>
  <c r="F24" i="5"/>
  <c r="F22" i="5"/>
  <c r="F21" i="5"/>
  <c r="F18" i="5"/>
  <c r="F17" i="5"/>
  <c r="F15" i="5"/>
  <c r="F14" i="5"/>
  <c r="F13" i="5" s="1"/>
  <c r="F12" i="5"/>
  <c r="F11" i="5"/>
  <c r="N20" i="3" l="1"/>
  <c r="F33" i="5"/>
  <c r="F29" i="5"/>
  <c r="I17" i="4"/>
  <c r="I34" i="3"/>
  <c r="I21" i="4" s="1"/>
  <c r="H17" i="4"/>
  <c r="H34" i="3"/>
  <c r="H21" i="4" s="1"/>
  <c r="L17" i="4"/>
  <c r="L34" i="3"/>
  <c r="L21" i="4" s="1"/>
  <c r="M13" i="4"/>
  <c r="F30" i="3"/>
  <c r="F34" i="3" s="1"/>
  <c r="F21" i="4" s="1"/>
  <c r="F36" i="5"/>
  <c r="F16" i="5"/>
  <c r="F10" i="5"/>
  <c r="F23" i="5"/>
  <c r="F20" i="5"/>
  <c r="F26" i="5"/>
  <c r="F39" i="5"/>
  <c r="F42" i="5"/>
  <c r="D10" i="3"/>
  <c r="D9" i="3"/>
  <c r="F19" i="5" l="1"/>
  <c r="F17" i="4"/>
  <c r="D8" i="3"/>
  <c r="F32" i="5"/>
  <c r="G9" i="4"/>
  <c r="D27" i="3"/>
  <c r="D16" i="4" s="1"/>
  <c r="D24" i="3"/>
  <c r="D15" i="4" s="1"/>
  <c r="D17" i="3"/>
  <c r="D12" i="4" s="1"/>
  <c r="D14" i="3"/>
  <c r="D11" i="4" s="1"/>
  <c r="D11" i="3"/>
  <c r="D9" i="4" l="1"/>
  <c r="N8" i="3"/>
  <c r="F45" i="5"/>
  <c r="N45" i="5" s="1"/>
  <c r="D10" i="4"/>
  <c r="D23" i="3"/>
  <c r="D14" i="4" s="1"/>
  <c r="G27" i="3"/>
  <c r="G16" i="4" s="1"/>
  <c r="E16" i="4"/>
  <c r="G24" i="3"/>
  <c r="G15" i="4" s="1"/>
  <c r="E15" i="4"/>
  <c r="G17" i="3"/>
  <c r="G12" i="4" s="1"/>
  <c r="E12" i="4"/>
  <c r="G14" i="3"/>
  <c r="G11" i="4" s="1"/>
  <c r="E11" i="4"/>
  <c r="G11" i="3"/>
  <c r="M11" i="3" s="1"/>
  <c r="N11" i="3" s="1"/>
  <c r="F47" i="5" l="1"/>
  <c r="N47" i="5" s="1"/>
  <c r="M14" i="3"/>
  <c r="N14" i="3" s="1"/>
  <c r="M17" i="3"/>
  <c r="N17" i="3" s="1"/>
  <c r="M27" i="3"/>
  <c r="M10" i="4"/>
  <c r="M24" i="3"/>
  <c r="N24" i="3" s="1"/>
  <c r="D30" i="3"/>
  <c r="E10" i="4"/>
  <c r="G10" i="4"/>
  <c r="M9" i="4"/>
  <c r="G23" i="3"/>
  <c r="G30" i="3" s="1"/>
  <c r="G34" i="3" s="1"/>
  <c r="G21" i="4" s="1"/>
  <c r="M16" i="4" l="1"/>
  <c r="N27" i="3"/>
  <c r="D17" i="4"/>
  <c r="D34" i="3"/>
  <c r="D21" i="4" s="1"/>
  <c r="M30" i="3"/>
  <c r="M23" i="3"/>
  <c r="N23" i="3" s="1"/>
  <c r="M11" i="4"/>
  <c r="M15" i="4"/>
  <c r="M12" i="4"/>
  <c r="E17" i="4"/>
  <c r="E14" i="4"/>
  <c r="G17" i="4"/>
  <c r="G14" i="4"/>
  <c r="M34" i="3" l="1"/>
  <c r="M17" i="4"/>
  <c r="M14" i="4"/>
  <c r="E35" i="3" l="1"/>
  <c r="E22" i="4" s="1"/>
  <c r="M21" i="4"/>
</calcChain>
</file>

<file path=xl/sharedStrings.xml><?xml version="1.0" encoding="utf-8"?>
<sst xmlns="http://schemas.openxmlformats.org/spreadsheetml/2006/main" count="164" uniqueCount="108">
  <si>
    <t>TOTAL</t>
  </si>
  <si>
    <t>A.1.1. Subpartida de gasto 1.1.</t>
  </si>
  <si>
    <t>A.1.2. Subpartida de gasto 1.2.</t>
  </si>
  <si>
    <t>A.2.1. Subpartida de gasto 2.1.</t>
  </si>
  <si>
    <t>A.2.2. Subpartida de gasto 2.2.</t>
  </si>
  <si>
    <t>A.3.1.</t>
  </si>
  <si>
    <t>A.3.2.</t>
  </si>
  <si>
    <t>A.4.1.</t>
  </si>
  <si>
    <t>A.4.2.</t>
  </si>
  <si>
    <t>TOTAL COSTES DIRECTOS</t>
  </si>
  <si>
    <t>B. COSTES INDIRECTOS</t>
  </si>
  <si>
    <t>TOTAL COSTES INDIRECTOS</t>
  </si>
  <si>
    <t>% de Costes Indirectos S/Total.</t>
  </si>
  <si>
    <t>TOTAL GENERAL</t>
  </si>
  <si>
    <t>Porcentaje sobre totales</t>
  </si>
  <si>
    <t xml:space="preserve">CONTRIBUCIONES EXTERIORES                                                                 </t>
  </si>
  <si>
    <t>COSTE UNITARIO</t>
  </si>
  <si>
    <t>Cantidad</t>
  </si>
  <si>
    <t>AYTO MADRID</t>
  </si>
  <si>
    <t>ONGD SOLICITANTE</t>
  </si>
  <si>
    <t>Coste / U</t>
  </si>
  <si>
    <t>A. COSTES DIRECTOS</t>
  </si>
  <si>
    <t>OTRAS**</t>
  </si>
  <si>
    <t>** Se incluirán tantas columnas como financiadores haya</t>
  </si>
  <si>
    <t>* Se incluirán tantas filas como subpartidas se precisen</t>
  </si>
  <si>
    <t>Coste Total</t>
  </si>
  <si>
    <t>SUBPARTIDAS*/
FINANCIADORES</t>
  </si>
  <si>
    <t>SUBPARTIDAS*/ FINANCIADORES</t>
  </si>
  <si>
    <t>ACTIVIDADES</t>
  </si>
  <si>
    <t>PARTIDA</t>
  </si>
  <si>
    <t>COSTE TOTAL</t>
  </si>
  <si>
    <t>RESULTADO 1</t>
  </si>
  <si>
    <t>A1.1</t>
  </si>
  <si>
    <t>A1.2</t>
  </si>
  <si>
    <t>A1.3</t>
  </si>
  <si>
    <t>A1.4</t>
  </si>
  <si>
    <t>RESULTADO 2</t>
  </si>
  <si>
    <t>A2.1</t>
  </si>
  <si>
    <t>A2.2</t>
  </si>
  <si>
    <t>A2.3</t>
  </si>
  <si>
    <t>A2.4</t>
  </si>
  <si>
    <t>RESULTADO 3</t>
  </si>
  <si>
    <t>A3.1</t>
  </si>
  <si>
    <t>A3.2</t>
  </si>
  <si>
    <t>A3.3</t>
  </si>
  <si>
    <t>A3.4</t>
  </si>
  <si>
    <t xml:space="preserve">DESCRIPCIÓN </t>
  </si>
  <si>
    <t>Beneficiarios</t>
  </si>
  <si>
    <t>SA1.1.1</t>
  </si>
  <si>
    <t>SA1.1.2</t>
  </si>
  <si>
    <t>SA1.2.1</t>
  </si>
  <si>
    <t>SA1.2.2</t>
  </si>
  <si>
    <t xml:space="preserve"> SA1.3.1</t>
  </si>
  <si>
    <t xml:space="preserve"> SA1.3.2</t>
  </si>
  <si>
    <t>SA1.4.1</t>
  </si>
  <si>
    <t>SA1.4.2</t>
  </si>
  <si>
    <t>SA2.1.1</t>
  </si>
  <si>
    <t>SA2.1.2</t>
  </si>
  <si>
    <t xml:space="preserve">   SA2.2.1</t>
  </si>
  <si>
    <t xml:space="preserve">   SA2.2.2</t>
  </si>
  <si>
    <t xml:space="preserve"> SA2.3.1</t>
  </si>
  <si>
    <t xml:space="preserve"> SA2.3.2</t>
  </si>
  <si>
    <t>SA2.4.1</t>
  </si>
  <si>
    <t>SA2.4.2</t>
  </si>
  <si>
    <t xml:space="preserve">   SA3.1.1</t>
  </si>
  <si>
    <t xml:space="preserve">   SA3.1.2</t>
  </si>
  <si>
    <t>SA3.2.1</t>
  </si>
  <si>
    <t>SA3.2.2</t>
  </si>
  <si>
    <t xml:space="preserve">  SA3.3.1</t>
  </si>
  <si>
    <t xml:space="preserve">  SA3.3.2</t>
  </si>
  <si>
    <t xml:space="preserve">  SA3.4.1</t>
  </si>
  <si>
    <t xml:space="preserve">  SA3.4.2</t>
  </si>
  <si>
    <t>A.5.1</t>
  </si>
  <si>
    <t>A.5.2</t>
  </si>
  <si>
    <t>AÑO:</t>
  </si>
  <si>
    <t>ENTIDAD SOLICITANTE:</t>
  </si>
  <si>
    <t>PROYECTO:</t>
  </si>
  <si>
    <r>
      <rPr>
        <b/>
        <sz val="11"/>
        <rFont val="Calibri"/>
        <family val="2"/>
        <scheme val="minor"/>
      </rPr>
      <t>ONGD SOLICITANTE</t>
    </r>
    <r>
      <rPr>
        <b/>
        <sz val="11"/>
        <color rgb="FF00B050"/>
        <rFont val="Calibri"/>
        <family val="2"/>
        <scheme val="minor"/>
      </rPr>
      <t xml:space="preserve"> </t>
    </r>
  </si>
  <si>
    <t>A.6. Funcionamiento</t>
  </si>
  <si>
    <t xml:space="preserve">         A.6.1. Actividades</t>
  </si>
  <si>
    <t xml:space="preserve">         A.6.2. Gtos. de Gestión</t>
  </si>
  <si>
    <t xml:space="preserve">         A.6.1.1.</t>
  </si>
  <si>
    <t xml:space="preserve">         A.6.1.2.</t>
  </si>
  <si>
    <t xml:space="preserve">         A.6.2.1.</t>
  </si>
  <si>
    <t xml:space="preserve">         A.6.2.2.</t>
  </si>
  <si>
    <t>APORTE EMPRESARIAL</t>
  </si>
  <si>
    <t xml:space="preserve">ANEXO 6- PRESUPUESTO POR ACTIVIDADES DE COOPERACIÓN INTERNACIONAL PARA EL DESARROLLO </t>
  </si>
  <si>
    <t>A.3. Equipos y Suministros</t>
  </si>
  <si>
    <t>A.4. Personal</t>
  </si>
  <si>
    <t>A.5. Viajes y estancias</t>
  </si>
  <si>
    <t>A.1. Terrenos/Inmuebles</t>
  </si>
  <si>
    <t>A.2. Construcción/Reforma</t>
  </si>
  <si>
    <t>APORTE LOCAL</t>
  </si>
  <si>
    <t xml:space="preserve">CONTRIBUCIONES EXTERIORES  </t>
  </si>
  <si>
    <t>ONG LOCAL (O.L.)</t>
  </si>
  <si>
    <t>COMUNIDAD LOCAL</t>
  </si>
  <si>
    <t>BENEFICIARIOS</t>
  </si>
  <si>
    <t>OTRAS</t>
  </si>
  <si>
    <t>INSTRUCCIONES</t>
  </si>
  <si>
    <t>***Este Anexo debe presentarse siempre en formato compatible con .xls.</t>
  </si>
  <si>
    <t xml:space="preserve"> PRESUPUESTO POR PARTIDAS PROYECTO DE COOPERACIÓN INTERNACIONAL PARA EL DESARROLLO </t>
  </si>
  <si>
    <t>Anexo que servirá para  valorar el Criterio 6.2.3.a) : Eficiencia. Las actividades del proyecto, los gastos establecidos para el desarrollo de las mismas y las partidas del presupuesto están bien definidas, justificadas y son adecuadas y proporcionadas  para la consecución del objetivo y finalidad del proyecto</t>
  </si>
  <si>
    <t>ANEXO 5   -  PRESUPUESTO POR PARTIDAS Y SUBPARTIDAS PROYECTO COOPERACIÓN INTERNACIONAL PARA EL DESARROLLO</t>
  </si>
  <si>
    <t xml:space="preserve">                                                                                                                                PRESUPUESTO - ANEXO 5</t>
  </si>
  <si>
    <t>COMPROBACIÓN</t>
  </si>
  <si>
    <t>Comprobación</t>
  </si>
  <si>
    <t>APORTACIÓN
EMPRESARIAL</t>
  </si>
  <si>
    <t xml:space="preserve">                 A.6.2. Gtos. de Gestión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</si>
</sst>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4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.5"/>
      <color rgb="FF000000"/>
      <name val="Calibri"/>
      <family val="2"/>
      <scheme val="minor"/>
    </font>
    <font>
      <sz val="12.5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BF7FF"/>
        <bgColor indexed="64"/>
      </patternFill>
    </fill>
    <fill>
      <patternFill patternType="solid">
        <fgColor rgb="FFFFFFDD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C000"/>
        <bgColor indexed="64"/>
      </patternFill>
    </fill>
  </fills>
  <borders count="82">
    <border>
      <left/>
      <right/>
      <top/>
      <bottom/>
      <diagonal/>
    </border>
    <border>
      <left/>
      <right style="medium">
        <color rgb="FF0081C4"/>
      </right>
      <top/>
      <bottom style="medium">
        <color rgb="FF0081C4"/>
      </bottom>
      <diagonal/>
    </border>
    <border>
      <left style="medium">
        <color rgb="FF0081C4"/>
      </left>
      <right style="medium">
        <color rgb="FF0081C4"/>
      </right>
      <top/>
      <bottom/>
      <diagonal/>
    </border>
    <border>
      <left/>
      <right style="medium">
        <color rgb="FF0081C4"/>
      </right>
      <top/>
      <bottom style="medium">
        <color indexed="64"/>
      </bottom>
      <diagonal/>
    </border>
    <border>
      <left/>
      <right/>
      <top/>
      <bottom style="medium">
        <color rgb="FF0081C4"/>
      </bottom>
      <diagonal/>
    </border>
    <border>
      <left style="thick">
        <color rgb="FF0081C4"/>
      </left>
      <right style="thick">
        <color rgb="FF0081C4"/>
      </right>
      <top/>
      <bottom style="medium">
        <color rgb="FF0081C4"/>
      </bottom>
      <diagonal/>
    </border>
    <border>
      <left/>
      <right style="medium">
        <color rgb="FF0081C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81C4"/>
      </right>
      <top/>
      <bottom style="medium">
        <color rgb="FF0081C4"/>
      </bottom>
      <diagonal/>
    </border>
    <border>
      <left/>
      <right style="medium">
        <color indexed="64"/>
      </right>
      <top/>
      <bottom style="medium">
        <color rgb="FF0081C4"/>
      </bottom>
      <diagonal/>
    </border>
    <border>
      <left style="medium">
        <color indexed="64"/>
      </left>
      <right style="medium">
        <color rgb="FF0081C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81C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81C4"/>
      </right>
      <top style="medium">
        <color rgb="FF0081C4"/>
      </top>
      <bottom/>
      <diagonal/>
    </border>
    <border>
      <left/>
      <right style="medium">
        <color rgb="FF0081C4"/>
      </right>
      <top style="medium">
        <color rgb="FF0081C4"/>
      </top>
      <bottom/>
      <diagonal/>
    </border>
    <border>
      <left style="thick">
        <color rgb="FF0081C4"/>
      </left>
      <right style="thick">
        <color rgb="FF0081C4"/>
      </right>
      <top style="medium">
        <color rgb="FF0081C4"/>
      </top>
      <bottom/>
      <diagonal/>
    </border>
    <border>
      <left/>
      <right style="medium">
        <color indexed="64"/>
      </right>
      <top style="medium">
        <color rgb="FF0081C4"/>
      </top>
      <bottom/>
      <diagonal/>
    </border>
    <border>
      <left style="medium">
        <color indexed="64"/>
      </left>
      <right style="medium">
        <color rgb="FF0081C4"/>
      </right>
      <top style="medium">
        <color rgb="FF0081C4"/>
      </top>
      <bottom style="medium">
        <color rgb="FF0066CC"/>
      </bottom>
      <diagonal/>
    </border>
    <border>
      <left/>
      <right style="medium">
        <color rgb="FF0081C4"/>
      </right>
      <top style="medium">
        <color rgb="FF0081C4"/>
      </top>
      <bottom style="medium">
        <color rgb="FF0066CC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theme="4" tint="-0.249977111117893"/>
      </left>
      <right style="medium">
        <color theme="4" tint="-0.249977111117893"/>
      </right>
      <top style="medium">
        <color rgb="FF0081C4"/>
      </top>
      <bottom style="medium">
        <color indexed="64"/>
      </bottom>
      <diagonal/>
    </border>
    <border>
      <left/>
      <right/>
      <top style="medium">
        <color rgb="FF0081C4"/>
      </top>
      <bottom style="medium">
        <color indexed="64"/>
      </bottom>
      <diagonal/>
    </border>
    <border>
      <left style="medium">
        <color rgb="FF0081C4"/>
      </left>
      <right style="medium">
        <color theme="4" tint="-0.249977111117893"/>
      </right>
      <top/>
      <bottom style="medium">
        <color rgb="FF0081C4"/>
      </bottom>
      <diagonal/>
    </border>
    <border>
      <left style="medium">
        <color rgb="FF0081C4"/>
      </left>
      <right style="medium">
        <color theme="4" tint="-0.249977111117893"/>
      </right>
      <top style="medium">
        <color rgb="FF0081C4"/>
      </top>
      <bottom style="medium">
        <color rgb="FF0066CC"/>
      </bottom>
      <diagonal/>
    </border>
    <border>
      <left style="medium">
        <color rgb="FF0081C4"/>
      </left>
      <right style="medium">
        <color theme="4" tint="-0.249977111117893"/>
      </right>
      <top style="medium">
        <color rgb="FF0081C4"/>
      </top>
      <bottom style="medium">
        <color indexed="64"/>
      </bottom>
      <diagonal/>
    </border>
    <border>
      <left style="medium">
        <color rgb="FF0081C4"/>
      </left>
      <right style="medium">
        <color theme="4" tint="-0.249977111117893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rgb="FF0081C4"/>
      </top>
      <bottom style="medium">
        <color rgb="FF0081C4"/>
      </bottom>
      <diagonal/>
    </border>
    <border>
      <left/>
      <right style="medium">
        <color theme="4" tint="-0.249977111117893"/>
      </right>
      <top style="medium">
        <color rgb="FF0081C4"/>
      </top>
      <bottom style="medium">
        <color indexed="64"/>
      </bottom>
      <diagonal/>
    </border>
    <border>
      <left style="thick">
        <color theme="4"/>
      </left>
      <right style="thick">
        <color theme="4"/>
      </right>
      <top style="thick">
        <color theme="4"/>
      </top>
      <bottom style="medium">
        <color rgb="FF0081C4"/>
      </bottom>
      <diagonal/>
    </border>
    <border>
      <left style="thick">
        <color theme="4"/>
      </left>
      <right style="thick">
        <color theme="4"/>
      </right>
      <top/>
      <bottom style="medium">
        <color rgb="FF0081C4"/>
      </bottom>
      <diagonal/>
    </border>
    <border>
      <left style="thick">
        <color theme="4"/>
      </left>
      <right style="thick">
        <color theme="4"/>
      </right>
      <top style="medium">
        <color rgb="FF0081C4"/>
      </top>
      <bottom style="medium">
        <color rgb="FF0081C4"/>
      </bottom>
      <diagonal/>
    </border>
    <border>
      <left style="thick">
        <color theme="4"/>
      </left>
      <right style="thick">
        <color theme="4"/>
      </right>
      <top style="medium">
        <color rgb="FF0081C4"/>
      </top>
      <bottom style="thick">
        <color theme="4"/>
      </bottom>
      <diagonal/>
    </border>
    <border>
      <left style="thick">
        <color theme="4"/>
      </left>
      <right style="thick">
        <color theme="4"/>
      </right>
      <top style="medium">
        <color auto="1"/>
      </top>
      <bottom style="medium">
        <color rgb="FF0081C4"/>
      </bottom>
      <diagonal/>
    </border>
    <border>
      <left/>
      <right style="thick">
        <color rgb="FF0081C4"/>
      </right>
      <top style="medium">
        <color rgb="FF0081C4"/>
      </top>
      <bottom/>
      <diagonal/>
    </border>
    <border>
      <left style="thick">
        <color rgb="FF0081C4"/>
      </left>
      <right style="thick">
        <color rgb="FF0081C4"/>
      </right>
      <top style="thick">
        <color rgb="FF0081C4"/>
      </top>
      <bottom style="medium">
        <color rgb="FF0081C4"/>
      </bottom>
      <diagonal/>
    </border>
    <border>
      <left style="thick">
        <color rgb="FF0081C4"/>
      </left>
      <right style="thick">
        <color rgb="FF0081C4"/>
      </right>
      <top style="medium">
        <color rgb="FF0081C4"/>
      </top>
      <bottom style="thick">
        <color rgb="FF0081C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theme="4" tint="0.39997558519241921"/>
      </bottom>
      <diagonal/>
    </border>
    <border>
      <left style="medium">
        <color auto="1"/>
      </left>
      <right style="medium">
        <color auto="1"/>
      </right>
      <top style="thin">
        <color theme="4" tint="0.39997558519241921"/>
      </top>
      <bottom style="medium">
        <color auto="1"/>
      </bottom>
      <diagonal/>
    </border>
    <border>
      <left style="medium">
        <color rgb="FF0081C4"/>
      </left>
      <right style="medium">
        <color rgb="FF0081C4"/>
      </right>
      <top style="medium">
        <color rgb="FF0081C4"/>
      </top>
      <bottom style="medium">
        <color rgb="FF0081C4"/>
      </bottom>
      <diagonal/>
    </border>
    <border>
      <left style="medium">
        <color rgb="FF0081C4"/>
      </left>
      <right style="medium">
        <color auto="1"/>
      </right>
      <top style="medium">
        <color rgb="FF0081C4"/>
      </top>
      <bottom style="medium">
        <color rgb="FF0081C4"/>
      </bottom>
      <diagonal/>
    </border>
    <border>
      <left/>
      <right/>
      <top style="thin">
        <color indexed="64"/>
      </top>
      <bottom/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4"/>
      </left>
      <right style="medium">
        <color theme="4"/>
      </right>
      <top/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0081C4"/>
      </bottom>
      <diagonal/>
    </border>
    <border>
      <left/>
      <right/>
      <top style="medium">
        <color indexed="64"/>
      </top>
      <bottom style="medium">
        <color rgb="FF0081C4"/>
      </bottom>
      <diagonal/>
    </border>
    <border>
      <left/>
      <right style="medium">
        <color theme="4" tint="-0.249977111117893"/>
      </right>
      <top style="medium">
        <color indexed="64"/>
      </top>
      <bottom style="medium">
        <color rgb="FF0081C4"/>
      </bottom>
      <diagonal/>
    </border>
    <border>
      <left style="medium">
        <color indexed="64"/>
      </left>
      <right/>
      <top style="medium">
        <color rgb="FF0081C4"/>
      </top>
      <bottom style="medium">
        <color rgb="FF0081C4"/>
      </bottom>
      <diagonal/>
    </border>
    <border>
      <left/>
      <right style="medium">
        <color theme="4" tint="-0.249977111117893"/>
      </right>
      <top style="medium">
        <color rgb="FF0081C4"/>
      </top>
      <bottom style="medium">
        <color rgb="FF0081C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195">
    <xf numFmtId="0" fontId="0" fillId="0" borderId="0" xfId="0"/>
    <xf numFmtId="0" fontId="2" fillId="2" borderId="9" xfId="0" applyFont="1" applyFill="1" applyBorder="1" applyAlignment="1">
      <alignment vertical="center" wrapText="1"/>
    </xf>
    <xf numFmtId="0" fontId="2" fillId="4" borderId="9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9" fontId="2" fillId="4" borderId="1" xfId="1" applyFont="1" applyFill="1" applyBorder="1" applyAlignment="1">
      <alignment horizontal="right" vertical="center" wrapText="1"/>
    </xf>
    <xf numFmtId="9" fontId="2" fillId="4" borderId="10" xfId="1" applyFont="1" applyFill="1" applyBorder="1" applyAlignment="1">
      <alignment horizontal="right" vertical="center" wrapText="1"/>
    </xf>
    <xf numFmtId="0" fontId="2" fillId="4" borderId="11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horizontal="right" vertical="center" wrapText="1"/>
    </xf>
    <xf numFmtId="10" fontId="2" fillId="4" borderId="13" xfId="1" applyNumberFormat="1" applyFont="1" applyFill="1" applyBorder="1" applyAlignment="1">
      <alignment horizontal="right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12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right" vertical="center" wrapText="1"/>
    </xf>
    <xf numFmtId="10" fontId="5" fillId="4" borderId="13" xfId="1" applyNumberFormat="1" applyFont="1" applyFill="1" applyBorder="1" applyAlignment="1">
      <alignment horizontal="right" vertical="center" wrapText="1"/>
    </xf>
    <xf numFmtId="0" fontId="7" fillId="5" borderId="28" xfId="0" applyFont="1" applyFill="1" applyBorder="1" applyAlignment="1">
      <alignment horizontal="center" wrapText="1"/>
    </xf>
    <xf numFmtId="0" fontId="7" fillId="5" borderId="29" xfId="0" applyFont="1" applyFill="1" applyBorder="1" applyAlignment="1">
      <alignment horizontal="center" wrapText="1"/>
    </xf>
    <xf numFmtId="0" fontId="7" fillId="5" borderId="30" xfId="0" applyFont="1" applyFill="1" applyBorder="1" applyAlignment="1">
      <alignment horizontal="center" wrapText="1"/>
    </xf>
    <xf numFmtId="0" fontId="0" fillId="5" borderId="28" xfId="0" applyFill="1" applyBorder="1"/>
    <xf numFmtId="0" fontId="0" fillId="5" borderId="29" xfId="0" applyFill="1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5" borderId="30" xfId="0" applyFill="1" applyBorder="1"/>
    <xf numFmtId="0" fontId="8" fillId="5" borderId="28" xfId="0" applyFont="1" applyFill="1" applyBorder="1" applyAlignment="1">
      <alignment horizontal="center" wrapText="1"/>
    </xf>
    <xf numFmtId="0" fontId="8" fillId="5" borderId="29" xfId="0" applyFont="1" applyFill="1" applyBorder="1" applyAlignment="1">
      <alignment horizontal="center" wrapText="1"/>
    </xf>
    <xf numFmtId="0" fontId="0" fillId="0" borderId="27" xfId="0" applyBorder="1" applyAlignment="1">
      <alignment horizontal="left" vertical="top" indent="1"/>
    </xf>
    <xf numFmtId="0" fontId="0" fillId="0" borderId="30" xfId="0" applyBorder="1" applyAlignment="1">
      <alignment horizontal="left" indent="1"/>
    </xf>
    <xf numFmtId="0" fontId="0" fillId="0" borderId="0" xfId="0" applyAlignment="1">
      <alignment vertical="center"/>
    </xf>
    <xf numFmtId="0" fontId="7" fillId="0" borderId="0" xfId="0" applyFont="1"/>
    <xf numFmtId="0" fontId="10" fillId="4" borderId="9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10" fillId="2" borderId="24" xfId="0" applyFont="1" applyFill="1" applyBorder="1" applyAlignment="1">
      <alignment vertical="center" wrapText="1"/>
    </xf>
    <xf numFmtId="0" fontId="2" fillId="4" borderId="37" xfId="0" applyFont="1" applyFill="1" applyBorder="1" applyAlignment="1">
      <alignment vertical="center" wrapText="1"/>
    </xf>
    <xf numFmtId="0" fontId="2" fillId="4" borderId="40" xfId="0" applyFont="1" applyFill="1" applyBorder="1" applyAlignment="1">
      <alignment vertical="center" wrapText="1"/>
    </xf>
    <xf numFmtId="9" fontId="2" fillId="4" borderId="37" xfId="1" applyFont="1" applyFill="1" applyBorder="1" applyAlignment="1">
      <alignment horizontal="right" vertical="center" wrapText="1"/>
    </xf>
    <xf numFmtId="0" fontId="2" fillId="4" borderId="40" xfId="0" applyFont="1" applyFill="1" applyBorder="1" applyAlignment="1">
      <alignment horizontal="right" vertical="center" wrapText="1"/>
    </xf>
    <xf numFmtId="0" fontId="11" fillId="3" borderId="16" xfId="0" applyFont="1" applyFill="1" applyBorder="1" applyAlignment="1">
      <alignment horizontal="center" vertical="center" wrapText="1"/>
    </xf>
    <xf numFmtId="0" fontId="11" fillId="3" borderId="41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vertical="center"/>
    </xf>
    <xf numFmtId="0" fontId="7" fillId="0" borderId="33" xfId="0" applyFont="1" applyFill="1" applyBorder="1" applyAlignment="1">
      <alignment vertical="center"/>
    </xf>
    <xf numFmtId="0" fontId="7" fillId="0" borderId="34" xfId="0" applyFont="1" applyFill="1" applyBorder="1" applyAlignment="1">
      <alignment vertical="center"/>
    </xf>
    <xf numFmtId="0" fontId="7" fillId="9" borderId="32" xfId="0" applyFont="1" applyFill="1" applyBorder="1" applyAlignment="1">
      <alignment vertical="center"/>
    </xf>
    <xf numFmtId="0" fontId="7" fillId="9" borderId="33" xfId="0" applyFont="1" applyFill="1" applyBorder="1" applyAlignment="1">
      <alignment vertical="center"/>
    </xf>
    <xf numFmtId="0" fontId="7" fillId="9" borderId="34" xfId="0" applyFont="1" applyFill="1" applyBorder="1" applyAlignment="1">
      <alignment vertical="center"/>
    </xf>
    <xf numFmtId="0" fontId="1" fillId="3" borderId="12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11" borderId="20" xfId="0" applyFont="1" applyFill="1" applyBorder="1" applyAlignment="1">
      <alignment vertical="center" wrapText="1"/>
    </xf>
    <xf numFmtId="0" fontId="1" fillId="11" borderId="21" xfId="0" applyFont="1" applyFill="1" applyBorder="1" applyAlignment="1">
      <alignment vertical="center" wrapText="1"/>
    </xf>
    <xf numFmtId="0" fontId="1" fillId="11" borderId="9" xfId="0" applyFont="1" applyFill="1" applyBorder="1" applyAlignment="1">
      <alignment vertical="center" wrapText="1"/>
    </xf>
    <xf numFmtId="0" fontId="1" fillId="11" borderId="1" xfId="0" applyFont="1" applyFill="1" applyBorder="1" applyAlignment="1">
      <alignment vertical="center" wrapText="1"/>
    </xf>
    <xf numFmtId="0" fontId="7" fillId="9" borderId="53" xfId="0" applyFont="1" applyFill="1" applyBorder="1" applyAlignment="1">
      <alignment vertical="center"/>
    </xf>
    <xf numFmtId="0" fontId="7" fillId="9" borderId="54" xfId="0" applyFont="1" applyFill="1" applyBorder="1" applyAlignment="1">
      <alignment vertical="center"/>
    </xf>
    <xf numFmtId="0" fontId="7" fillId="9" borderId="55" xfId="0" applyFont="1" applyFill="1" applyBorder="1" applyAlignment="1">
      <alignment vertical="center"/>
    </xf>
    <xf numFmtId="2" fontId="1" fillId="11" borderId="1" xfId="2" applyNumberFormat="1" applyFont="1" applyFill="1" applyBorder="1" applyAlignment="1">
      <alignment horizontal="right" vertical="center" wrapText="1"/>
    </xf>
    <xf numFmtId="2" fontId="13" fillId="10" borderId="29" xfId="0" applyNumberFormat="1" applyFont="1" applyFill="1" applyBorder="1"/>
    <xf numFmtId="0" fontId="0" fillId="4" borderId="41" xfId="0" applyFill="1" applyBorder="1" applyAlignment="1">
      <alignment horizontal="center" vertical="center" wrapText="1"/>
    </xf>
    <xf numFmtId="2" fontId="2" fillId="4" borderId="1" xfId="0" applyNumberFormat="1" applyFont="1" applyFill="1" applyBorder="1" applyAlignment="1">
      <alignment vertical="center" wrapText="1"/>
    </xf>
    <xf numFmtId="2" fontId="2" fillId="4" borderId="10" xfId="0" applyNumberFormat="1" applyFont="1" applyFill="1" applyBorder="1" applyAlignment="1">
      <alignment vertical="center" wrapText="1"/>
    </xf>
    <xf numFmtId="2" fontId="1" fillId="11" borderId="22" xfId="0" applyNumberFormat="1" applyFont="1" applyFill="1" applyBorder="1" applyAlignment="1">
      <alignment vertical="center" wrapText="1"/>
    </xf>
    <xf numFmtId="2" fontId="1" fillId="11" borderId="23" xfId="0" applyNumberFormat="1" applyFont="1" applyFill="1" applyBorder="1" applyAlignment="1">
      <alignment vertical="center" wrapText="1"/>
    </xf>
    <xf numFmtId="2" fontId="2" fillId="4" borderId="5" xfId="0" applyNumberFormat="1" applyFont="1" applyFill="1" applyBorder="1" applyAlignment="1">
      <alignment vertical="center" wrapText="1"/>
    </xf>
    <xf numFmtId="2" fontId="2" fillId="11" borderId="5" xfId="0" applyNumberFormat="1" applyFont="1" applyFill="1" applyBorder="1" applyAlignment="1">
      <alignment vertical="center" wrapText="1"/>
    </xf>
    <xf numFmtId="2" fontId="1" fillId="11" borderId="1" xfId="0" applyNumberFormat="1" applyFont="1" applyFill="1" applyBorder="1" applyAlignment="1">
      <alignment horizontal="right" vertical="center" wrapText="1"/>
    </xf>
    <xf numFmtId="2" fontId="1" fillId="11" borderId="5" xfId="0" applyNumberFormat="1" applyFont="1" applyFill="1" applyBorder="1" applyAlignment="1">
      <alignment horizontal="right" vertical="center" wrapText="1"/>
    </xf>
    <xf numFmtId="2" fontId="1" fillId="11" borderId="65" xfId="0" applyNumberFormat="1" applyFont="1" applyFill="1" applyBorder="1" applyAlignment="1">
      <alignment vertical="center" wrapText="1"/>
    </xf>
    <xf numFmtId="2" fontId="1" fillId="11" borderId="67" xfId="0" applyNumberFormat="1" applyFont="1" applyFill="1" applyBorder="1" applyAlignment="1">
      <alignment vertical="center" wrapText="1"/>
    </xf>
    <xf numFmtId="2" fontId="1" fillId="11" borderId="60" xfId="0" applyNumberFormat="1" applyFont="1" applyFill="1" applyBorder="1" applyAlignment="1">
      <alignment horizontal="right" vertical="center" wrapText="1"/>
    </xf>
    <xf numFmtId="2" fontId="1" fillId="11" borderId="37" xfId="0" applyNumberFormat="1" applyFont="1" applyFill="1" applyBorder="1" applyAlignment="1">
      <alignment vertical="center" wrapText="1"/>
    </xf>
    <xf numFmtId="2" fontId="1" fillId="11" borderId="37" xfId="0" applyNumberFormat="1" applyFont="1" applyFill="1" applyBorder="1" applyAlignment="1">
      <alignment horizontal="right" vertical="center" wrapText="1"/>
    </xf>
    <xf numFmtId="2" fontId="1" fillId="11" borderId="10" xfId="0" applyNumberFormat="1" applyFont="1" applyFill="1" applyBorder="1" applyAlignment="1">
      <alignment horizontal="right" vertical="center" wrapText="1"/>
    </xf>
    <xf numFmtId="2" fontId="2" fillId="4" borderId="4" xfId="0" applyNumberFormat="1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 wrapText="1"/>
    </xf>
    <xf numFmtId="2" fontId="2" fillId="2" borderId="37" xfId="0" applyNumberFormat="1" applyFont="1" applyFill="1" applyBorder="1" applyAlignment="1">
      <alignment vertical="center" wrapText="1"/>
    </xf>
    <xf numFmtId="2" fontId="2" fillId="2" borderId="61" xfId="0" applyNumberFormat="1" applyFont="1" applyFill="1" applyBorder="1" applyAlignment="1">
      <alignment vertical="center" wrapText="1"/>
    </xf>
    <xf numFmtId="2" fontId="2" fillId="2" borderId="25" xfId="0" applyNumberFormat="1" applyFont="1" applyFill="1" applyBorder="1" applyAlignment="1">
      <alignment vertical="center" wrapText="1"/>
    </xf>
    <xf numFmtId="2" fontId="2" fillId="2" borderId="38" xfId="0" applyNumberFormat="1" applyFont="1" applyFill="1" applyBorder="1" applyAlignment="1">
      <alignment vertical="center" wrapText="1"/>
    </xf>
    <xf numFmtId="2" fontId="1" fillId="11" borderId="21" xfId="0" applyNumberFormat="1" applyFont="1" applyFill="1" applyBorder="1" applyAlignment="1">
      <alignment vertical="center" wrapText="1"/>
    </xf>
    <xf numFmtId="2" fontId="1" fillId="11" borderId="39" xfId="0" applyNumberFormat="1" applyFont="1" applyFill="1" applyBorder="1" applyAlignment="1">
      <alignment vertical="center" wrapText="1"/>
    </xf>
    <xf numFmtId="2" fontId="1" fillId="11" borderId="36" xfId="0" applyNumberFormat="1" applyFont="1" applyFill="1" applyBorder="1" applyAlignment="1">
      <alignment vertical="center" wrapText="1"/>
    </xf>
    <xf numFmtId="2" fontId="1" fillId="11" borderId="63" xfId="0" applyNumberFormat="1" applyFont="1" applyFill="1" applyBorder="1" applyAlignment="1">
      <alignment vertical="center" wrapText="1"/>
    </xf>
    <xf numFmtId="2" fontId="1" fillId="11" borderId="59" xfId="0" applyNumberFormat="1" applyFont="1" applyFill="1" applyBorder="1" applyAlignment="1">
      <alignment vertical="center" wrapText="1"/>
    </xf>
    <xf numFmtId="2" fontId="1" fillId="11" borderId="35" xfId="0" applyNumberFormat="1" applyFont="1" applyFill="1" applyBorder="1" applyAlignment="1">
      <alignment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 wrapText="1"/>
    </xf>
    <xf numFmtId="2" fontId="0" fillId="5" borderId="28" xfId="0" applyNumberFormat="1" applyFill="1" applyBorder="1"/>
    <xf numFmtId="2" fontId="0" fillId="0" borderId="28" xfId="0" applyNumberFormat="1" applyBorder="1"/>
    <xf numFmtId="0" fontId="4" fillId="11" borderId="70" xfId="0" applyFont="1" applyFill="1" applyBorder="1" applyAlignment="1">
      <alignment vertical="center" wrapText="1"/>
    </xf>
    <xf numFmtId="2" fontId="4" fillId="11" borderId="70" xfId="0" applyNumberFormat="1" applyFont="1" applyFill="1" applyBorder="1" applyAlignment="1">
      <alignment vertical="center" wrapText="1"/>
    </xf>
    <xf numFmtId="2" fontId="4" fillId="11" borderId="71" xfId="0" applyNumberFormat="1" applyFont="1" applyFill="1" applyBorder="1" applyAlignment="1">
      <alignment vertical="center" wrapText="1"/>
    </xf>
    <xf numFmtId="2" fontId="1" fillId="11" borderId="10" xfId="0" applyNumberFormat="1" applyFont="1" applyFill="1" applyBorder="1" applyAlignment="1">
      <alignment vertical="center" wrapText="1"/>
    </xf>
    <xf numFmtId="0" fontId="9" fillId="5" borderId="30" xfId="0" applyFont="1" applyFill="1" applyBorder="1" applyAlignment="1">
      <alignment horizontal="center" wrapText="1"/>
    </xf>
    <xf numFmtId="2" fontId="0" fillId="5" borderId="47" xfId="0" applyNumberFormat="1" applyFill="1" applyBorder="1"/>
    <xf numFmtId="0" fontId="11" fillId="5" borderId="28" xfId="0" applyFont="1" applyFill="1" applyBorder="1" applyAlignment="1">
      <alignment horizontal="center" wrapText="1"/>
    </xf>
    <xf numFmtId="2" fontId="2" fillId="0" borderId="0" xfId="0" applyNumberFormat="1" applyFont="1" applyFill="1" applyBorder="1" applyAlignment="1">
      <alignment vertical="center" wrapText="1"/>
    </xf>
    <xf numFmtId="2" fontId="2" fillId="4" borderId="73" xfId="0" applyNumberFormat="1" applyFont="1" applyFill="1" applyBorder="1" applyAlignment="1">
      <alignment vertical="center" wrapText="1"/>
    </xf>
    <xf numFmtId="2" fontId="2" fillId="4" borderId="74" xfId="0" applyNumberFormat="1" applyFont="1" applyFill="1" applyBorder="1" applyAlignment="1">
      <alignment vertical="center" wrapText="1"/>
    </xf>
    <xf numFmtId="2" fontId="2" fillId="4" borderId="75" xfId="0" applyNumberFormat="1" applyFont="1" applyFill="1" applyBorder="1" applyAlignment="1">
      <alignment vertical="center" wrapText="1"/>
    </xf>
    <xf numFmtId="2" fontId="2" fillId="4" borderId="70" xfId="0" applyNumberFormat="1" applyFont="1" applyFill="1" applyBorder="1" applyAlignment="1">
      <alignment vertical="center" wrapText="1"/>
    </xf>
    <xf numFmtId="2" fontId="0" fillId="5" borderId="30" xfId="0" applyNumberFormat="1" applyFill="1" applyBorder="1"/>
    <xf numFmtId="2" fontId="13" fillId="0" borderId="0" xfId="0" applyNumberFormat="1" applyFont="1" applyFill="1" applyBorder="1"/>
    <xf numFmtId="2" fontId="13" fillId="10" borderId="28" xfId="0" applyNumberFormat="1" applyFont="1" applyFill="1" applyBorder="1"/>
    <xf numFmtId="2" fontId="0" fillId="6" borderId="28" xfId="0" applyNumberFormat="1" applyFill="1" applyBorder="1"/>
    <xf numFmtId="0" fontId="8" fillId="5" borderId="76" xfId="0" applyFont="1" applyFill="1" applyBorder="1" applyAlignment="1">
      <alignment horizontal="center" wrapText="1"/>
    </xf>
    <xf numFmtId="2" fontId="2" fillId="11" borderId="64" xfId="0" applyNumberFormat="1" applyFont="1" applyFill="1" applyBorder="1" applyAlignment="1">
      <alignment vertical="center" wrapText="1"/>
    </xf>
    <xf numFmtId="2" fontId="2" fillId="11" borderId="61" xfId="0" applyNumberFormat="1" applyFont="1" applyFill="1" applyBorder="1" applyAlignment="1">
      <alignment vertical="center" wrapText="1"/>
    </xf>
    <xf numFmtId="2" fontId="2" fillId="11" borderId="62" xfId="0" applyNumberFormat="1" applyFont="1" applyFill="1" applyBorder="1" applyAlignment="1">
      <alignment vertical="center" wrapText="1"/>
    </xf>
    <xf numFmtId="9" fontId="2" fillId="11" borderId="1" xfId="1" applyFont="1" applyFill="1" applyBorder="1" applyAlignment="1">
      <alignment horizontal="right" vertical="center" wrapText="1"/>
    </xf>
    <xf numFmtId="0" fontId="2" fillId="11" borderId="3" xfId="0" applyFont="1" applyFill="1" applyBorder="1" applyAlignment="1">
      <alignment horizontal="right" vertical="center" wrapText="1"/>
    </xf>
    <xf numFmtId="2" fontId="2" fillId="11" borderId="66" xfId="0" applyNumberFormat="1" applyFont="1" applyFill="1" applyBorder="1" applyAlignment="1">
      <alignment vertical="center" wrapText="1"/>
    </xf>
    <xf numFmtId="0" fontId="5" fillId="11" borderId="63" xfId="0" applyFont="1" applyFill="1" applyBorder="1" applyAlignment="1">
      <alignment horizontal="right" vertical="center" wrapText="1"/>
    </xf>
    <xf numFmtId="2" fontId="2" fillId="4" borderId="58" xfId="0" applyNumberFormat="1" applyFont="1" applyFill="1" applyBorder="1" applyAlignment="1">
      <alignment vertical="center" wrapText="1"/>
    </xf>
    <xf numFmtId="2" fontId="0" fillId="10" borderId="28" xfId="0" applyNumberFormat="1" applyFill="1" applyBorder="1"/>
    <xf numFmtId="2" fontId="0" fillId="11" borderId="28" xfId="0" applyNumberFormat="1" applyFill="1" applyBorder="1"/>
    <xf numFmtId="10" fontId="2" fillId="11" borderId="61" xfId="1" applyNumberFormat="1" applyFont="1" applyFill="1" applyBorder="1" applyAlignment="1">
      <alignment horizontal="right" vertical="center" wrapText="1"/>
    </xf>
    <xf numFmtId="0" fontId="0" fillId="0" borderId="33" xfId="0" applyBorder="1" applyAlignment="1">
      <alignment horizontal="left" wrapText="1"/>
    </xf>
    <xf numFmtId="0" fontId="0" fillId="0" borderId="28" xfId="0" applyBorder="1" applyAlignment="1">
      <alignment horizontal="left" wrapText="1"/>
    </xf>
    <xf numFmtId="0" fontId="0" fillId="0" borderId="43" xfId="0" applyBorder="1" applyAlignment="1">
      <alignment horizontal="left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left" wrapText="1"/>
    </xf>
    <xf numFmtId="0" fontId="7" fillId="0" borderId="44" xfId="0" applyFont="1" applyBorder="1" applyAlignment="1">
      <alignment horizontal="left" wrapText="1"/>
    </xf>
    <xf numFmtId="0" fontId="7" fillId="0" borderId="45" xfId="0" applyFont="1" applyBorder="1" applyAlignment="1">
      <alignment horizontal="left" wrapText="1"/>
    </xf>
    <xf numFmtId="0" fontId="0" fillId="9" borderId="33" xfId="0" applyFill="1" applyBorder="1" applyAlignment="1">
      <alignment horizontal="left"/>
    </xf>
    <xf numFmtId="0" fontId="0" fillId="9" borderId="28" xfId="0" applyFill="1" applyBorder="1" applyAlignment="1">
      <alignment horizontal="left"/>
    </xf>
    <xf numFmtId="0" fontId="0" fillId="9" borderId="43" xfId="0" applyFill="1" applyBorder="1" applyAlignment="1">
      <alignment horizontal="left"/>
    </xf>
    <xf numFmtId="0" fontId="0" fillId="9" borderId="34" xfId="0" applyFill="1" applyBorder="1" applyAlignment="1">
      <alignment horizontal="left"/>
    </xf>
    <xf numFmtId="0" fontId="0" fillId="9" borderId="44" xfId="0" applyFill="1" applyBorder="1" applyAlignment="1">
      <alignment horizontal="left"/>
    </xf>
    <xf numFmtId="0" fontId="0" fillId="9" borderId="45" xfId="0" applyFill="1" applyBorder="1" applyAlignment="1">
      <alignment horizontal="left"/>
    </xf>
    <xf numFmtId="0" fontId="1" fillId="3" borderId="16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0" fillId="7" borderId="46" xfId="0" applyFill="1" applyBorder="1" applyAlignment="1">
      <alignment horizontal="left" wrapText="1"/>
    </xf>
    <xf numFmtId="0" fontId="0" fillId="7" borderId="47" xfId="0" applyFill="1" applyBorder="1" applyAlignment="1">
      <alignment horizontal="left" wrapText="1"/>
    </xf>
    <xf numFmtId="0" fontId="0" fillId="7" borderId="49" xfId="0" applyFill="1" applyBorder="1" applyAlignment="1">
      <alignment horizontal="left" wrapText="1"/>
    </xf>
    <xf numFmtId="0" fontId="10" fillId="4" borderId="80" xfId="0" applyFont="1" applyFill="1" applyBorder="1" applyAlignment="1">
      <alignment horizontal="center" vertical="center" wrapText="1"/>
    </xf>
    <xf numFmtId="0" fontId="10" fillId="4" borderId="58" xfId="0" applyFont="1" applyFill="1" applyBorder="1" applyAlignment="1">
      <alignment horizontal="center" vertical="center" wrapText="1"/>
    </xf>
    <xf numFmtId="0" fontId="10" fillId="4" borderId="81" xfId="0" applyFont="1" applyFill="1" applyBorder="1" applyAlignment="1">
      <alignment horizontal="center" vertical="center" wrapText="1"/>
    </xf>
    <xf numFmtId="0" fontId="0" fillId="9" borderId="32" xfId="0" applyFill="1" applyBorder="1" applyAlignment="1">
      <alignment horizontal="left"/>
    </xf>
    <xf numFmtId="0" fontId="0" fillId="9" borderId="56" xfId="0" applyFill="1" applyBorder="1" applyAlignment="1">
      <alignment horizontal="left"/>
    </xf>
    <xf numFmtId="0" fontId="0" fillId="9" borderId="57" xfId="0" applyFill="1" applyBorder="1" applyAlignment="1">
      <alignment horizontal="left"/>
    </xf>
    <xf numFmtId="0" fontId="1" fillId="3" borderId="12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68" xfId="0" applyFont="1" applyFill="1" applyBorder="1" applyAlignment="1">
      <alignment horizontal="center" vertical="center" wrapText="1"/>
    </xf>
    <xf numFmtId="0" fontId="1" fillId="3" borderId="69" xfId="0" applyFont="1" applyFill="1" applyBorder="1" applyAlignment="1">
      <alignment horizontal="center" vertical="center" wrapText="1"/>
    </xf>
    <xf numFmtId="0" fontId="2" fillId="4" borderId="77" xfId="0" applyFont="1" applyFill="1" applyBorder="1" applyAlignment="1">
      <alignment horizontal="center" vertical="center" wrapText="1"/>
    </xf>
    <xf numFmtId="0" fontId="2" fillId="4" borderId="78" xfId="0" applyFont="1" applyFill="1" applyBorder="1" applyAlignment="1">
      <alignment horizontal="center" vertical="center" wrapText="1"/>
    </xf>
    <xf numFmtId="0" fontId="2" fillId="4" borderId="79" xfId="0" applyFont="1" applyFill="1" applyBorder="1" applyAlignment="1">
      <alignment horizontal="center" vertical="center" wrapText="1"/>
    </xf>
    <xf numFmtId="0" fontId="2" fillId="4" borderId="80" xfId="0" applyFont="1" applyFill="1" applyBorder="1" applyAlignment="1">
      <alignment horizontal="center" vertical="center" wrapText="1"/>
    </xf>
    <xf numFmtId="0" fontId="2" fillId="4" borderId="58" xfId="0" applyFont="1" applyFill="1" applyBorder="1" applyAlignment="1">
      <alignment horizontal="center" vertical="center" wrapText="1"/>
    </xf>
    <xf numFmtId="0" fontId="2" fillId="4" borderId="81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2" fillId="8" borderId="0" xfId="0" applyFont="1" applyFill="1" applyAlignment="1">
      <alignment horizontal="center" vertical="center"/>
    </xf>
    <xf numFmtId="0" fontId="7" fillId="8" borderId="0" xfId="0" applyFont="1" applyFill="1" applyAlignment="1">
      <alignment horizontal="center" vertical="center"/>
    </xf>
    <xf numFmtId="0" fontId="7" fillId="8" borderId="48" xfId="0" applyFont="1" applyFill="1" applyBorder="1" applyAlignment="1">
      <alignment horizontal="center" vertical="center"/>
    </xf>
    <xf numFmtId="0" fontId="0" fillId="0" borderId="47" xfId="0" applyFill="1" applyBorder="1" applyAlignment="1">
      <alignment horizontal="left"/>
    </xf>
    <xf numFmtId="0" fontId="0" fillId="0" borderId="28" xfId="0" applyFill="1" applyBorder="1" applyAlignment="1">
      <alignment horizontal="left"/>
    </xf>
    <xf numFmtId="0" fontId="7" fillId="0" borderId="28" xfId="0" applyFont="1" applyBorder="1" applyAlignment="1">
      <alignment horizontal="left" wrapText="1"/>
    </xf>
    <xf numFmtId="0" fontId="7" fillId="5" borderId="30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7" fillId="5" borderId="72" xfId="0" applyFont="1" applyFill="1" applyBorder="1" applyAlignment="1">
      <alignment horizontal="center" vertical="center" wrapText="1"/>
    </xf>
    <xf numFmtId="0" fontId="7" fillId="5" borderId="29" xfId="0" applyFont="1" applyFill="1" applyBorder="1" applyAlignment="1">
      <alignment horizontal="center" vertical="center" wrapText="1"/>
    </xf>
    <xf numFmtId="0" fontId="0" fillId="9" borderId="28" xfId="0" applyFill="1" applyBorder="1" applyAlignment="1">
      <alignment horizontal="center"/>
    </xf>
    <xf numFmtId="0" fontId="7" fillId="3" borderId="16" xfId="0" applyFont="1" applyFill="1" applyBorder="1" applyAlignment="1">
      <alignment horizontal="center" wrapText="1"/>
    </xf>
    <xf numFmtId="0" fontId="7" fillId="3" borderId="14" xfId="0" applyFont="1" applyFill="1" applyBorder="1" applyAlignment="1">
      <alignment horizontal="center" wrapText="1"/>
    </xf>
    <xf numFmtId="0" fontId="7" fillId="3" borderId="15" xfId="0" applyFont="1" applyFill="1" applyBorder="1" applyAlignment="1">
      <alignment horizontal="center" wrapText="1"/>
    </xf>
    <xf numFmtId="0" fontId="0" fillId="10" borderId="50" xfId="0" applyFill="1" applyBorder="1" applyAlignment="1">
      <alignment horizontal="left" wrapText="1"/>
    </xf>
    <xf numFmtId="0" fontId="0" fillId="10" borderId="42" xfId="0" applyFill="1" applyBorder="1" applyAlignment="1">
      <alignment horizontal="left" wrapText="1"/>
    </xf>
    <xf numFmtId="0" fontId="0" fillId="10" borderId="51" xfId="0" applyFill="1" applyBorder="1" applyAlignment="1">
      <alignment horizontal="left" wrapText="1"/>
    </xf>
    <xf numFmtId="0" fontId="0" fillId="10" borderId="30" xfId="0" applyFill="1" applyBorder="1" applyAlignment="1">
      <alignment horizontal="center"/>
    </xf>
    <xf numFmtId="0" fontId="0" fillId="10" borderId="31" xfId="0" applyFill="1" applyBorder="1" applyAlignment="1">
      <alignment horizontal="center"/>
    </xf>
    <xf numFmtId="0" fontId="0" fillId="10" borderId="29" xfId="0" applyFill="1" applyBorder="1" applyAlignment="1">
      <alignment horizontal="center"/>
    </xf>
    <xf numFmtId="0" fontId="0" fillId="10" borderId="30" xfId="0" applyFill="1" applyBorder="1" applyAlignment="1">
      <alignment horizontal="center" vertical="top"/>
    </xf>
    <xf numFmtId="0" fontId="0" fillId="10" borderId="31" xfId="0" applyFill="1" applyBorder="1" applyAlignment="1">
      <alignment horizontal="center" vertical="top"/>
    </xf>
    <xf numFmtId="0" fontId="0" fillId="10" borderId="29" xfId="0" applyFill="1" applyBorder="1" applyAlignment="1">
      <alignment horizontal="center" vertical="top"/>
    </xf>
    <xf numFmtId="0" fontId="0" fillId="6" borderId="30" xfId="0" applyFill="1" applyBorder="1" applyAlignment="1">
      <alignment horizontal="center"/>
    </xf>
    <xf numFmtId="0" fontId="0" fillId="6" borderId="31" xfId="0" applyFill="1" applyBorder="1" applyAlignment="1">
      <alignment horizontal="center"/>
    </xf>
    <xf numFmtId="0" fontId="0" fillId="6" borderId="29" xfId="0" applyFill="1" applyBorder="1" applyAlignment="1">
      <alignment horizontal="center"/>
    </xf>
    <xf numFmtId="0" fontId="7" fillId="5" borderId="30" xfId="0" applyFont="1" applyFill="1" applyBorder="1" applyAlignment="1">
      <alignment horizontal="center"/>
    </xf>
    <xf numFmtId="0" fontId="7" fillId="5" borderId="31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</cellXfs>
  <cellStyles count="3">
    <cellStyle name="Moneda" xfId="2" builtinId="4"/>
    <cellStyle name="Normal" xfId="0" builtinId="0"/>
    <cellStyle name="Porcentaje" xfId="1" builtin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auto="1"/>
      </font>
      <fill>
        <patternFill>
          <bgColor theme="9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9"/>
        </patternFill>
      </fill>
    </dxf>
  </dxfs>
  <tableStyles count="0" defaultTableStyle="TableStyleMedium2" defaultPivotStyle="PivotStyleLight16"/>
  <colors>
    <mruColors>
      <color rgb="FFFFF2CC"/>
      <color rgb="FFFFFFDD"/>
      <color rgb="FFFFFFCC"/>
      <color rgb="FFEBF7FF"/>
      <color rgb="FFE2EFDA"/>
      <color rgb="FFCCFFFF"/>
      <color rgb="FFCCFFCC"/>
      <color rgb="FFCCECFF"/>
      <color rgb="FF0066CC"/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N42"/>
  <sheetViews>
    <sheetView tabSelected="1" zoomScaleNormal="100" workbookViewId="0">
      <selection activeCell="F8" sqref="F8"/>
    </sheetView>
  </sheetViews>
  <sheetFormatPr baseColWidth="10" defaultRowHeight="15" x14ac:dyDescent="0.25"/>
  <cols>
    <col min="1" max="1" width="30" customWidth="1"/>
    <col min="2" max="2" width="13.42578125" customWidth="1"/>
    <col min="3" max="3" width="15.85546875" customWidth="1"/>
    <col min="4" max="4" width="15.5703125" customWidth="1"/>
    <col min="5" max="5" width="20.5703125" customWidth="1"/>
    <col min="6" max="6" width="22" bestFit="1" customWidth="1"/>
    <col min="7" max="12" width="14.5703125" customWidth="1"/>
    <col min="13" max="13" width="17.42578125" customWidth="1"/>
    <col min="14" max="14" width="23.42578125" customWidth="1"/>
  </cols>
  <sheetData>
    <row r="1" spans="1:14" x14ac:dyDescent="0.25">
      <c r="A1" s="57" t="s">
        <v>74</v>
      </c>
      <c r="B1" s="147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9"/>
    </row>
    <row r="2" spans="1:14" ht="17.649999999999999" customHeight="1" x14ac:dyDescent="0.25">
      <c r="A2" s="58" t="s">
        <v>75</v>
      </c>
      <c r="B2" s="132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4"/>
    </row>
    <row r="3" spans="1:14" ht="19.149999999999999" customHeight="1" thickBot="1" x14ac:dyDescent="0.3">
      <c r="A3" s="59" t="s">
        <v>76</v>
      </c>
      <c r="B3" s="135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7"/>
    </row>
    <row r="4" spans="1:14" ht="21.75" customHeight="1" thickBot="1" x14ac:dyDescent="0.3">
      <c r="A4" s="138" t="s">
        <v>102</v>
      </c>
      <c r="B4" s="139"/>
      <c r="C4" s="139"/>
      <c r="D4" s="139"/>
      <c r="E4" s="151"/>
      <c r="F4" s="139"/>
      <c r="G4" s="139"/>
      <c r="H4" s="139"/>
      <c r="I4" s="139"/>
      <c r="J4" s="139"/>
      <c r="K4" s="139"/>
      <c r="L4" s="139"/>
      <c r="M4" s="140"/>
    </row>
    <row r="5" spans="1:14" ht="31.5" customHeight="1" thickBot="1" x14ac:dyDescent="0.3">
      <c r="A5" s="152" t="s">
        <v>26</v>
      </c>
      <c r="B5" s="138" t="s">
        <v>16</v>
      </c>
      <c r="C5" s="140"/>
      <c r="D5" s="51" t="s">
        <v>0</v>
      </c>
      <c r="E5" s="156" t="s">
        <v>18</v>
      </c>
      <c r="F5" s="139" t="s">
        <v>15</v>
      </c>
      <c r="G5" s="140"/>
      <c r="H5" s="138" t="s">
        <v>92</v>
      </c>
      <c r="I5" s="139"/>
      <c r="J5" s="139"/>
      <c r="K5" s="139"/>
      <c r="L5" s="140"/>
      <c r="M5" s="154" t="s">
        <v>0</v>
      </c>
      <c r="N5" s="126" t="s">
        <v>104</v>
      </c>
    </row>
    <row r="6" spans="1:14" ht="33" customHeight="1" thickBot="1" x14ac:dyDescent="0.3">
      <c r="A6" s="153"/>
      <c r="B6" s="89" t="s">
        <v>17</v>
      </c>
      <c r="C6" s="90" t="s">
        <v>20</v>
      </c>
      <c r="D6" s="89" t="s">
        <v>25</v>
      </c>
      <c r="E6" s="157"/>
      <c r="F6" s="92" t="s">
        <v>19</v>
      </c>
      <c r="G6" s="91" t="s">
        <v>22</v>
      </c>
      <c r="H6" s="43" t="s">
        <v>94</v>
      </c>
      <c r="I6" s="43" t="s">
        <v>95</v>
      </c>
      <c r="J6" s="43" t="s">
        <v>106</v>
      </c>
      <c r="K6" s="43" t="s">
        <v>96</v>
      </c>
      <c r="L6" s="44" t="s">
        <v>97</v>
      </c>
      <c r="M6" s="155"/>
      <c r="N6" s="127"/>
    </row>
    <row r="7" spans="1:14" ht="27" customHeight="1" thickBot="1" x14ac:dyDescent="0.3">
      <c r="A7" s="138" t="s">
        <v>21</v>
      </c>
      <c r="B7" s="139"/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40"/>
      <c r="N7" s="128"/>
    </row>
    <row r="8" spans="1:14" ht="16.5" thickBot="1" x14ac:dyDescent="0.3">
      <c r="A8" s="158" t="s">
        <v>90</v>
      </c>
      <c r="B8" s="159"/>
      <c r="C8" s="160"/>
      <c r="D8" s="77">
        <f t="shared" ref="D8:L8" si="0">SUM(D9:D10)</f>
        <v>0</v>
      </c>
      <c r="E8" s="112">
        <f t="shared" si="0"/>
        <v>0</v>
      </c>
      <c r="F8" s="63">
        <f t="shared" si="0"/>
        <v>0</v>
      </c>
      <c r="G8" s="63">
        <f t="shared" si="0"/>
        <v>0</v>
      </c>
      <c r="H8" s="63">
        <f t="shared" si="0"/>
        <v>0</v>
      </c>
      <c r="I8" s="63">
        <f t="shared" si="0"/>
        <v>0</v>
      </c>
      <c r="J8" s="63">
        <f t="shared" si="0"/>
        <v>0</v>
      </c>
      <c r="K8" s="63">
        <f t="shared" si="0"/>
        <v>0</v>
      </c>
      <c r="L8" s="63">
        <f t="shared" si="0"/>
        <v>0</v>
      </c>
      <c r="M8" s="77">
        <f>SUM(E8:L8)</f>
        <v>0</v>
      </c>
      <c r="N8" s="104" t="str">
        <f>IF(M8=D8,"Correcto","El importe no puede ser superior o inferior a 0 ya que debe coincidir con el coste total")</f>
        <v>Correcto</v>
      </c>
    </row>
    <row r="9" spans="1:14" ht="16.5" thickBot="1" x14ac:dyDescent="0.3">
      <c r="A9" s="1" t="s">
        <v>1</v>
      </c>
      <c r="B9" s="78"/>
      <c r="C9" s="79"/>
      <c r="D9" s="119">
        <f>B9*C9</f>
        <v>0</v>
      </c>
      <c r="E9" s="80"/>
      <c r="F9" s="78"/>
      <c r="G9" s="78"/>
      <c r="H9" s="78"/>
      <c r="I9" s="78"/>
      <c r="J9" s="78"/>
      <c r="K9" s="78"/>
      <c r="L9" s="78"/>
      <c r="M9" s="106">
        <f t="shared" ref="M9:M30" si="1">SUM(E9:L9)</f>
        <v>0</v>
      </c>
      <c r="N9" s="102"/>
    </row>
    <row r="10" spans="1:14" ht="16.5" thickBot="1" x14ac:dyDescent="0.3">
      <c r="A10" s="1" t="s">
        <v>2</v>
      </c>
      <c r="B10" s="78"/>
      <c r="C10" s="79"/>
      <c r="D10" s="77">
        <f>B10*C10</f>
        <v>0</v>
      </c>
      <c r="E10" s="80"/>
      <c r="F10" s="78"/>
      <c r="G10" s="78"/>
      <c r="H10" s="78"/>
      <c r="I10" s="78"/>
      <c r="J10" s="78"/>
      <c r="K10" s="78"/>
      <c r="L10" s="78"/>
      <c r="M10" s="106">
        <f t="shared" si="1"/>
        <v>0</v>
      </c>
      <c r="N10" s="102"/>
    </row>
    <row r="11" spans="1:14" ht="16.5" thickBot="1" x14ac:dyDescent="0.3">
      <c r="A11" s="161" t="s">
        <v>91</v>
      </c>
      <c r="B11" s="162"/>
      <c r="C11" s="163"/>
      <c r="D11" s="77">
        <f>SUM(D12:D13)</f>
        <v>0</v>
      </c>
      <c r="E11" s="113">
        <f>SUM(E12:E13)</f>
        <v>0</v>
      </c>
      <c r="F11" s="63">
        <f>SUM(F12:F13)</f>
        <v>0</v>
      </c>
      <c r="G11" s="63">
        <f>SUM(G12:G13)</f>
        <v>0</v>
      </c>
      <c r="H11" s="63">
        <f t="shared" ref="H11:L11" si="2">SUM(H12:H13)</f>
        <v>0</v>
      </c>
      <c r="I11" s="63">
        <f t="shared" si="2"/>
        <v>0</v>
      </c>
      <c r="J11" s="63">
        <f t="shared" si="2"/>
        <v>0</v>
      </c>
      <c r="K11" s="63">
        <f t="shared" si="2"/>
        <v>0</v>
      </c>
      <c r="L11" s="63">
        <f t="shared" si="2"/>
        <v>0</v>
      </c>
      <c r="M11" s="77">
        <f>SUM(E11:L11)</f>
        <v>0</v>
      </c>
      <c r="N11" s="103" t="str">
        <f t="shared" ref="N11:N27" si="3">IF(M11=D11,"Correcto","El importe no puede ser superior o inferior a 0 ya que debe coincidir con el coste total")</f>
        <v>Correcto</v>
      </c>
    </row>
    <row r="12" spans="1:14" ht="16.5" thickBot="1" x14ac:dyDescent="0.3">
      <c r="A12" s="1" t="s">
        <v>3</v>
      </c>
      <c r="B12" s="78"/>
      <c r="C12" s="79"/>
      <c r="D12" s="77">
        <f>B12*C12</f>
        <v>0</v>
      </c>
      <c r="E12" s="80"/>
      <c r="F12" s="78"/>
      <c r="G12" s="78"/>
      <c r="H12" s="78"/>
      <c r="I12" s="78"/>
      <c r="J12" s="78"/>
      <c r="K12" s="78"/>
      <c r="L12" s="78"/>
      <c r="M12" s="106">
        <f t="shared" si="1"/>
        <v>0</v>
      </c>
      <c r="N12" s="102"/>
    </row>
    <row r="13" spans="1:14" ht="16.5" thickBot="1" x14ac:dyDescent="0.3">
      <c r="A13" s="1" t="s">
        <v>4</v>
      </c>
      <c r="B13" s="78"/>
      <c r="C13" s="79"/>
      <c r="D13" s="77">
        <f>B13*C13</f>
        <v>0</v>
      </c>
      <c r="E13" s="80"/>
      <c r="F13" s="78"/>
      <c r="G13" s="78"/>
      <c r="H13" s="78"/>
      <c r="I13" s="78"/>
      <c r="J13" s="78"/>
      <c r="K13" s="78"/>
      <c r="L13" s="78"/>
      <c r="M13" s="106">
        <f t="shared" si="1"/>
        <v>0</v>
      </c>
      <c r="N13" s="102"/>
    </row>
    <row r="14" spans="1:14" ht="16.5" thickBot="1" x14ac:dyDescent="0.3">
      <c r="A14" s="161" t="s">
        <v>87</v>
      </c>
      <c r="B14" s="162"/>
      <c r="C14" s="163"/>
      <c r="D14" s="77">
        <f>SUM(D15:D16)</f>
        <v>0</v>
      </c>
      <c r="E14" s="113">
        <f>SUM(E15:E16)</f>
        <v>0</v>
      </c>
      <c r="F14" s="63">
        <f>SUM(F15:F16)</f>
        <v>0</v>
      </c>
      <c r="G14" s="63">
        <f>SUM(G15:G16)</f>
        <v>0</v>
      </c>
      <c r="H14" s="63">
        <f t="shared" ref="H14:L14" si="4">SUM(H15:H16)</f>
        <v>0</v>
      </c>
      <c r="I14" s="63">
        <f t="shared" si="4"/>
        <v>0</v>
      </c>
      <c r="J14" s="63">
        <f t="shared" si="4"/>
        <v>0</v>
      </c>
      <c r="K14" s="63">
        <f t="shared" si="4"/>
        <v>0</v>
      </c>
      <c r="L14" s="63">
        <f t="shared" si="4"/>
        <v>0</v>
      </c>
      <c r="M14" s="77">
        <f t="shared" si="1"/>
        <v>0</v>
      </c>
      <c r="N14" s="103" t="str">
        <f t="shared" si="3"/>
        <v>Correcto</v>
      </c>
    </row>
    <row r="15" spans="1:14" ht="16.5" thickBot="1" x14ac:dyDescent="0.3">
      <c r="A15" s="1" t="s">
        <v>5</v>
      </c>
      <c r="B15" s="78"/>
      <c r="C15" s="79"/>
      <c r="D15" s="77">
        <f>B15*C15</f>
        <v>0</v>
      </c>
      <c r="E15" s="80"/>
      <c r="F15" s="78"/>
      <c r="G15" s="78"/>
      <c r="H15" s="78"/>
      <c r="I15" s="78"/>
      <c r="J15" s="78"/>
      <c r="K15" s="78"/>
      <c r="L15" s="78"/>
      <c r="M15" s="106">
        <f t="shared" si="1"/>
        <v>0</v>
      </c>
      <c r="N15" s="102"/>
    </row>
    <row r="16" spans="1:14" ht="16.5" thickBot="1" x14ac:dyDescent="0.3">
      <c r="A16" s="36" t="s">
        <v>6</v>
      </c>
      <c r="B16" s="78"/>
      <c r="C16" s="79"/>
      <c r="D16" s="77">
        <f>B16*C16</f>
        <v>0</v>
      </c>
      <c r="E16" s="80"/>
      <c r="F16" s="78"/>
      <c r="G16" s="78"/>
      <c r="H16" s="78"/>
      <c r="I16" s="78"/>
      <c r="J16" s="78"/>
      <c r="K16" s="78"/>
      <c r="L16" s="78"/>
      <c r="M16" s="77">
        <f t="shared" si="1"/>
        <v>0</v>
      </c>
      <c r="N16" s="102"/>
    </row>
    <row r="17" spans="1:14" ht="16.5" thickBot="1" x14ac:dyDescent="0.3">
      <c r="A17" s="144" t="s">
        <v>88</v>
      </c>
      <c r="B17" s="145"/>
      <c r="C17" s="146"/>
      <c r="D17" s="77">
        <f>SUM(D18:D19)</f>
        <v>0</v>
      </c>
      <c r="E17" s="113">
        <f>SUM(E18:E19)</f>
        <v>0</v>
      </c>
      <c r="F17" s="63">
        <f>SUM(F18:F19)</f>
        <v>0</v>
      </c>
      <c r="G17" s="63">
        <f>SUM(G18:G19)</f>
        <v>0</v>
      </c>
      <c r="H17" s="63">
        <f t="shared" ref="H17:L17" si="5">SUM(H18:H19)</f>
        <v>0</v>
      </c>
      <c r="I17" s="63">
        <f t="shared" si="5"/>
        <v>0</v>
      </c>
      <c r="J17" s="63">
        <f t="shared" si="5"/>
        <v>0</v>
      </c>
      <c r="K17" s="63">
        <f t="shared" si="5"/>
        <v>0</v>
      </c>
      <c r="L17" s="63">
        <f t="shared" si="5"/>
        <v>0</v>
      </c>
      <c r="M17" s="106">
        <f t="shared" si="1"/>
        <v>0</v>
      </c>
      <c r="N17" s="105" t="str">
        <f t="shared" si="3"/>
        <v>Correcto</v>
      </c>
    </row>
    <row r="18" spans="1:14" ht="16.5" thickBot="1" x14ac:dyDescent="0.3">
      <c r="A18" s="36" t="s">
        <v>7</v>
      </c>
      <c r="B18" s="78"/>
      <c r="C18" s="79"/>
      <c r="D18" s="77">
        <f>B18*C18</f>
        <v>0</v>
      </c>
      <c r="E18" s="80"/>
      <c r="F18" s="78"/>
      <c r="G18" s="78"/>
      <c r="H18" s="78"/>
      <c r="I18" s="78"/>
      <c r="J18" s="78"/>
      <c r="K18" s="78"/>
      <c r="L18" s="78"/>
      <c r="M18" s="106">
        <f t="shared" si="1"/>
        <v>0</v>
      </c>
      <c r="N18" s="102"/>
    </row>
    <row r="19" spans="1:14" ht="16.5" thickBot="1" x14ac:dyDescent="0.3">
      <c r="A19" s="36" t="s">
        <v>8</v>
      </c>
      <c r="B19" s="78"/>
      <c r="C19" s="79"/>
      <c r="D19" s="77">
        <f>B19*C19</f>
        <v>0</v>
      </c>
      <c r="E19" s="80"/>
      <c r="F19" s="78"/>
      <c r="G19" s="78"/>
      <c r="H19" s="78"/>
      <c r="I19" s="78"/>
      <c r="J19" s="78"/>
      <c r="K19" s="78"/>
      <c r="L19" s="78"/>
      <c r="M19" s="106">
        <f t="shared" si="1"/>
        <v>0</v>
      </c>
      <c r="N19" s="102"/>
    </row>
    <row r="20" spans="1:14" ht="16.5" thickBot="1" x14ac:dyDescent="0.3">
      <c r="A20" s="144" t="s">
        <v>89</v>
      </c>
      <c r="B20" s="145"/>
      <c r="C20" s="146"/>
      <c r="D20" s="77">
        <f>SUM(D21:D22)</f>
        <v>0</v>
      </c>
      <c r="E20" s="113">
        <f>SUM(E21:E22)</f>
        <v>0</v>
      </c>
      <c r="F20" s="63">
        <f>SUM(F21:F22)</f>
        <v>0</v>
      </c>
      <c r="G20" s="63">
        <f>SUM(G21:G22)</f>
        <v>0</v>
      </c>
      <c r="H20" s="63">
        <f t="shared" ref="H20:L20" si="6">SUM(H21:H22)</f>
        <v>0</v>
      </c>
      <c r="I20" s="63">
        <f t="shared" si="6"/>
        <v>0</v>
      </c>
      <c r="J20" s="63">
        <f t="shared" si="6"/>
        <v>0</v>
      </c>
      <c r="K20" s="63">
        <f t="shared" si="6"/>
        <v>0</v>
      </c>
      <c r="L20" s="63">
        <f t="shared" si="6"/>
        <v>0</v>
      </c>
      <c r="M20" s="77">
        <f t="shared" si="1"/>
        <v>0</v>
      </c>
      <c r="N20" s="103" t="str">
        <f t="shared" si="3"/>
        <v>Correcto</v>
      </c>
    </row>
    <row r="21" spans="1:14" ht="16.5" thickBot="1" x14ac:dyDescent="0.3">
      <c r="A21" s="36" t="s">
        <v>72</v>
      </c>
      <c r="B21" s="78"/>
      <c r="C21" s="79"/>
      <c r="D21" s="77">
        <f>B21*C21</f>
        <v>0</v>
      </c>
      <c r="E21" s="80"/>
      <c r="F21" s="78"/>
      <c r="G21" s="78"/>
      <c r="H21" s="78"/>
      <c r="I21" s="78"/>
      <c r="J21" s="78"/>
      <c r="K21" s="78"/>
      <c r="L21" s="78"/>
      <c r="M21" s="106">
        <f t="shared" si="1"/>
        <v>0</v>
      </c>
      <c r="N21" s="102"/>
    </row>
    <row r="22" spans="1:14" ht="16.5" thickBot="1" x14ac:dyDescent="0.3">
      <c r="A22" s="36" t="s">
        <v>73</v>
      </c>
      <c r="B22" s="78"/>
      <c r="C22" s="79"/>
      <c r="D22" s="77">
        <f>B22*C22</f>
        <v>0</v>
      </c>
      <c r="E22" s="80"/>
      <c r="F22" s="78"/>
      <c r="G22" s="78"/>
      <c r="H22" s="78"/>
      <c r="I22" s="78"/>
      <c r="J22" s="78"/>
      <c r="K22" s="78"/>
      <c r="L22" s="78"/>
      <c r="M22" s="106">
        <f t="shared" si="1"/>
        <v>0</v>
      </c>
      <c r="N22" s="102"/>
    </row>
    <row r="23" spans="1:14" ht="16.5" thickBot="1" x14ac:dyDescent="0.3">
      <c r="A23" s="144" t="s">
        <v>78</v>
      </c>
      <c r="B23" s="145"/>
      <c r="C23" s="146"/>
      <c r="D23" s="77">
        <f>D24+D27</f>
        <v>0</v>
      </c>
      <c r="E23" s="113">
        <f>E24+E27</f>
        <v>0</v>
      </c>
      <c r="F23" s="63">
        <f>F24+F27</f>
        <v>0</v>
      </c>
      <c r="G23" s="63">
        <f>G24+G27</f>
        <v>0</v>
      </c>
      <c r="H23" s="63">
        <f t="shared" ref="H23:L23" si="7">H24+H27</f>
        <v>0</v>
      </c>
      <c r="I23" s="63">
        <f t="shared" si="7"/>
        <v>0</v>
      </c>
      <c r="J23" s="63">
        <f t="shared" si="7"/>
        <v>0</v>
      </c>
      <c r="K23" s="63">
        <f t="shared" si="7"/>
        <v>0</v>
      </c>
      <c r="L23" s="63">
        <f t="shared" si="7"/>
        <v>0</v>
      </c>
      <c r="M23" s="77">
        <f t="shared" si="1"/>
        <v>0</v>
      </c>
      <c r="N23" s="103" t="str">
        <f t="shared" si="3"/>
        <v>Correcto</v>
      </c>
    </row>
    <row r="24" spans="1:14" ht="16.5" thickBot="1" x14ac:dyDescent="0.3">
      <c r="A24" s="144" t="s">
        <v>79</v>
      </c>
      <c r="B24" s="145"/>
      <c r="C24" s="146"/>
      <c r="D24" s="77">
        <f>SUM(D25:D26)</f>
        <v>0</v>
      </c>
      <c r="E24" s="114">
        <f>SUM(E25:E26)</f>
        <v>0</v>
      </c>
      <c r="F24" s="63">
        <f>SUM(F25:F26)</f>
        <v>0</v>
      </c>
      <c r="G24" s="63">
        <f>SUM(G25:G26)</f>
        <v>0</v>
      </c>
      <c r="H24" s="63">
        <f t="shared" ref="H24:L24" si="8">SUM(H25:H26)</f>
        <v>0</v>
      </c>
      <c r="I24" s="63">
        <f t="shared" si="8"/>
        <v>0</v>
      </c>
      <c r="J24" s="63">
        <f t="shared" si="8"/>
        <v>0</v>
      </c>
      <c r="K24" s="63">
        <f t="shared" si="8"/>
        <v>0</v>
      </c>
      <c r="L24" s="63">
        <f t="shared" si="8"/>
        <v>0</v>
      </c>
      <c r="M24" s="77">
        <f t="shared" si="1"/>
        <v>0</v>
      </c>
      <c r="N24" s="104" t="str">
        <f t="shared" si="3"/>
        <v>Correcto</v>
      </c>
    </row>
    <row r="25" spans="1:14" ht="16.5" thickBot="1" x14ac:dyDescent="0.3">
      <c r="A25" s="36" t="s">
        <v>81</v>
      </c>
      <c r="B25" s="78"/>
      <c r="C25" s="79"/>
      <c r="D25" s="77">
        <f>B25*C25</f>
        <v>0</v>
      </c>
      <c r="E25" s="80"/>
      <c r="F25" s="78"/>
      <c r="G25" s="78"/>
      <c r="H25" s="78"/>
      <c r="I25" s="78"/>
      <c r="J25" s="78"/>
      <c r="K25" s="78"/>
      <c r="L25" s="78"/>
      <c r="M25" s="106">
        <f t="shared" si="1"/>
        <v>0</v>
      </c>
      <c r="N25" s="102"/>
    </row>
    <row r="26" spans="1:14" ht="16.5" thickBot="1" x14ac:dyDescent="0.3">
      <c r="A26" s="36" t="s">
        <v>82</v>
      </c>
      <c r="B26" s="78"/>
      <c r="C26" s="79"/>
      <c r="D26" s="77">
        <f>B26*C26</f>
        <v>0</v>
      </c>
      <c r="E26" s="80"/>
      <c r="F26" s="78"/>
      <c r="G26" s="78"/>
      <c r="H26" s="78"/>
      <c r="I26" s="78"/>
      <c r="J26" s="78"/>
      <c r="K26" s="78"/>
      <c r="L26" s="78"/>
      <c r="M26" s="106">
        <f t="shared" si="1"/>
        <v>0</v>
      </c>
      <c r="N26" s="102"/>
    </row>
    <row r="27" spans="1:14" ht="16.5" thickBot="1" x14ac:dyDescent="0.3">
      <c r="A27" s="144" t="s">
        <v>107</v>
      </c>
      <c r="B27" s="145"/>
      <c r="C27" s="146"/>
      <c r="D27" s="77">
        <f>SUM(D28:D29)</f>
        <v>0</v>
      </c>
      <c r="E27" s="113">
        <f>SUM(E28:E29)</f>
        <v>0</v>
      </c>
      <c r="F27" s="63">
        <f>SUM(F28:F29)</f>
        <v>0</v>
      </c>
      <c r="G27" s="63">
        <f>SUM(G28:G29)</f>
        <v>0</v>
      </c>
      <c r="H27" s="63">
        <f t="shared" ref="H27:L27" si="9">SUM(H28:H29)</f>
        <v>0</v>
      </c>
      <c r="I27" s="63">
        <f t="shared" si="9"/>
        <v>0</v>
      </c>
      <c r="J27" s="63">
        <f t="shared" si="9"/>
        <v>0</v>
      </c>
      <c r="K27" s="63">
        <f t="shared" si="9"/>
        <v>0</v>
      </c>
      <c r="L27" s="63">
        <f t="shared" si="9"/>
        <v>0</v>
      </c>
      <c r="M27" s="77">
        <f t="shared" si="1"/>
        <v>0</v>
      </c>
      <c r="N27" s="103" t="str">
        <f t="shared" si="3"/>
        <v>Correcto</v>
      </c>
    </row>
    <row r="28" spans="1:14" ht="16.5" thickBot="1" x14ac:dyDescent="0.3">
      <c r="A28" s="36" t="s">
        <v>83</v>
      </c>
      <c r="B28" s="78"/>
      <c r="C28" s="79"/>
      <c r="D28" s="77">
        <f>B28*C28</f>
        <v>0</v>
      </c>
      <c r="E28" s="80"/>
      <c r="F28" s="78"/>
      <c r="G28" s="78"/>
      <c r="H28" s="78"/>
      <c r="I28" s="78"/>
      <c r="J28" s="78"/>
      <c r="K28" s="78"/>
      <c r="L28" s="78"/>
      <c r="M28" s="106">
        <f t="shared" si="1"/>
        <v>0</v>
      </c>
      <c r="N28" s="102"/>
    </row>
    <row r="29" spans="1:14" ht="16.5" thickBot="1" x14ac:dyDescent="0.3">
      <c r="A29" s="37" t="s">
        <v>84</v>
      </c>
      <c r="B29" s="81"/>
      <c r="C29" s="82"/>
      <c r="D29" s="77">
        <f>B29*C29</f>
        <v>0</v>
      </c>
      <c r="E29" s="80"/>
      <c r="F29" s="78"/>
      <c r="G29" s="78"/>
      <c r="H29" s="78"/>
      <c r="I29" s="78"/>
      <c r="J29" s="78"/>
      <c r="K29" s="78"/>
      <c r="L29" s="78"/>
      <c r="M29" s="106">
        <f t="shared" si="1"/>
        <v>0</v>
      </c>
      <c r="N29" s="102"/>
    </row>
    <row r="30" spans="1:14" ht="21.75" customHeight="1" thickBot="1" x14ac:dyDescent="0.3">
      <c r="A30" s="53" t="s">
        <v>9</v>
      </c>
      <c r="B30" s="83"/>
      <c r="C30" s="84"/>
      <c r="D30" s="85">
        <f t="shared" ref="D30:I30" si="10">SUM(D8+D11+D14+D17+D20+D23)</f>
        <v>0</v>
      </c>
      <c r="E30" s="86">
        <f t="shared" si="10"/>
        <v>0</v>
      </c>
      <c r="F30" s="87">
        <f t="shared" si="10"/>
        <v>0</v>
      </c>
      <c r="G30" s="88">
        <f t="shared" si="10"/>
        <v>0</v>
      </c>
      <c r="H30" s="88">
        <f t="shared" si="10"/>
        <v>0</v>
      </c>
      <c r="I30" s="88">
        <f t="shared" si="10"/>
        <v>0</v>
      </c>
      <c r="J30" s="88"/>
      <c r="K30" s="88">
        <f>SUM(K8+K11+K14+K17+K20+K23)</f>
        <v>0</v>
      </c>
      <c r="L30" s="88">
        <f>SUM(L8+L11+L14+L17+L20+L23)</f>
        <v>0</v>
      </c>
      <c r="M30" s="98">
        <f t="shared" si="1"/>
        <v>0</v>
      </c>
    </row>
    <row r="31" spans="1:14" ht="16.5" thickBot="1" x14ac:dyDescent="0.3">
      <c r="A31" s="138" t="s">
        <v>10</v>
      </c>
      <c r="B31" s="139"/>
      <c r="C31" s="139"/>
      <c r="D31" s="139"/>
      <c r="E31" s="150"/>
      <c r="F31" s="139"/>
      <c r="G31" s="139"/>
      <c r="H31" s="139"/>
      <c r="I31" s="139"/>
      <c r="J31" s="139"/>
      <c r="K31" s="139"/>
      <c r="L31" s="139"/>
      <c r="M31" s="140"/>
    </row>
    <row r="32" spans="1:14" ht="16.5" thickBot="1" x14ac:dyDescent="0.3">
      <c r="A32" s="55" t="s">
        <v>11</v>
      </c>
      <c r="B32" s="56"/>
      <c r="C32" s="56"/>
      <c r="D32" s="69">
        <v>0</v>
      </c>
      <c r="E32" s="69">
        <v>0</v>
      </c>
      <c r="F32" s="69">
        <v>0</v>
      </c>
      <c r="G32" s="75">
        <v>0</v>
      </c>
      <c r="H32" s="75">
        <v>0</v>
      </c>
      <c r="I32" s="75">
        <v>0</v>
      </c>
      <c r="J32" s="75"/>
      <c r="K32" s="75">
        <v>0</v>
      </c>
      <c r="L32" s="75">
        <v>0</v>
      </c>
      <c r="M32" s="76">
        <f>SUM(E32:L32)</f>
        <v>0</v>
      </c>
    </row>
    <row r="33" spans="1:14" ht="49.5" customHeight="1" thickBot="1" x14ac:dyDescent="0.3">
      <c r="A33" s="2" t="s">
        <v>12</v>
      </c>
      <c r="B33" s="3"/>
      <c r="C33" s="3"/>
      <c r="D33" s="38"/>
      <c r="E33" s="115" t="e">
        <f>E32/E30</f>
        <v>#DIV/0!</v>
      </c>
      <c r="F33" s="10"/>
      <c r="G33" s="40"/>
      <c r="H33" s="40"/>
      <c r="I33" s="40"/>
      <c r="J33" s="40"/>
      <c r="K33" s="40"/>
      <c r="L33" s="40"/>
      <c r="M33" s="11"/>
      <c r="N33" s="62" t="e">
        <f>IF(E33&gt;0.08,"Costes indirectos superiores al 8% sobre los costes directos","Costes indirectos correctos")</f>
        <v>#DIV/0!</v>
      </c>
    </row>
    <row r="34" spans="1:14" ht="18" customHeight="1" thickBot="1" x14ac:dyDescent="0.3">
      <c r="A34" s="55" t="s">
        <v>13</v>
      </c>
      <c r="B34" s="56"/>
      <c r="C34" s="56"/>
      <c r="D34" s="74">
        <f>SUM(D32,D30)</f>
        <v>0</v>
      </c>
      <c r="E34" s="60">
        <f>SUM(E32,E30)</f>
        <v>0</v>
      </c>
      <c r="F34" s="60">
        <f t="shared" ref="F34:M34" si="11">SUM(F32,F30)</f>
        <v>0</v>
      </c>
      <c r="G34" s="60">
        <f t="shared" si="11"/>
        <v>0</v>
      </c>
      <c r="H34" s="60">
        <f t="shared" si="11"/>
        <v>0</v>
      </c>
      <c r="I34" s="60">
        <f t="shared" si="11"/>
        <v>0</v>
      </c>
      <c r="J34" s="60"/>
      <c r="K34" s="60">
        <f t="shared" si="11"/>
        <v>0</v>
      </c>
      <c r="L34" s="60">
        <f t="shared" si="11"/>
        <v>0</v>
      </c>
      <c r="M34" s="60">
        <f t="shared" si="11"/>
        <v>0</v>
      </c>
    </row>
    <row r="35" spans="1:14" ht="27" customHeight="1" thickBot="1" x14ac:dyDescent="0.3">
      <c r="A35" s="12" t="s">
        <v>14</v>
      </c>
      <c r="B35" s="13"/>
      <c r="C35" s="13"/>
      <c r="D35" s="39"/>
      <c r="E35" s="116" t="e">
        <f>E34/M34</f>
        <v>#DIV/0!</v>
      </c>
      <c r="F35" s="14"/>
      <c r="G35" s="41"/>
      <c r="H35" s="41"/>
      <c r="I35" s="41"/>
      <c r="J35" s="41"/>
      <c r="K35" s="41"/>
      <c r="L35" s="41"/>
      <c r="M35" s="15"/>
    </row>
    <row r="36" spans="1:14" ht="18.75" customHeight="1" thickBot="1" x14ac:dyDescent="0.3"/>
    <row r="37" spans="1:14" ht="21.6" customHeight="1" thickBot="1" x14ac:dyDescent="0.3">
      <c r="A37" s="138" t="s">
        <v>98</v>
      </c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39"/>
      <c r="M37" s="140"/>
    </row>
    <row r="38" spans="1:14" ht="26.65" customHeight="1" x14ac:dyDescent="0.25">
      <c r="A38" s="141" t="s">
        <v>101</v>
      </c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3"/>
    </row>
    <row r="39" spans="1:14" ht="16.149999999999999" customHeight="1" x14ac:dyDescent="0.25">
      <c r="A39" s="123" t="s">
        <v>24</v>
      </c>
      <c r="B39" s="124"/>
      <c r="C39" s="124"/>
      <c r="D39" s="124"/>
      <c r="E39" s="124"/>
      <c r="F39" s="124"/>
      <c r="G39" s="124"/>
      <c r="H39" s="124"/>
      <c r="I39" s="124"/>
      <c r="J39" s="124"/>
      <c r="K39" s="124"/>
      <c r="L39" s="124"/>
      <c r="M39" s="125"/>
    </row>
    <row r="40" spans="1:14" ht="14.65" customHeight="1" x14ac:dyDescent="0.25">
      <c r="A40" s="123" t="s">
        <v>23</v>
      </c>
      <c r="B40" s="124"/>
      <c r="C40" s="124"/>
      <c r="D40" s="124"/>
      <c r="E40" s="124"/>
      <c r="F40" s="124"/>
      <c r="G40" s="124"/>
      <c r="H40" s="124"/>
      <c r="I40" s="124"/>
      <c r="J40" s="124"/>
      <c r="K40" s="124"/>
      <c r="L40" s="124"/>
      <c r="M40" s="125"/>
    </row>
    <row r="41" spans="1:14" ht="16.5" customHeight="1" thickBot="1" x14ac:dyDescent="0.3">
      <c r="A41" s="129" t="s">
        <v>99</v>
      </c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1"/>
    </row>
    <row r="42" spans="1:14" ht="21.6" customHeight="1" x14ac:dyDescent="0.25">
      <c r="A42" s="34"/>
    </row>
  </sheetData>
  <mergeCells count="26">
    <mergeCell ref="B1:M1"/>
    <mergeCell ref="A31:M31"/>
    <mergeCell ref="B5:C5"/>
    <mergeCell ref="A4:M4"/>
    <mergeCell ref="A5:A6"/>
    <mergeCell ref="M5:M6"/>
    <mergeCell ref="A7:M7"/>
    <mergeCell ref="H5:L5"/>
    <mergeCell ref="E5:E6"/>
    <mergeCell ref="F5:G5"/>
    <mergeCell ref="A8:C8"/>
    <mergeCell ref="A11:C11"/>
    <mergeCell ref="A14:C14"/>
    <mergeCell ref="A17:C17"/>
    <mergeCell ref="A20:C20"/>
    <mergeCell ref="A23:C23"/>
    <mergeCell ref="A39:M39"/>
    <mergeCell ref="N5:N7"/>
    <mergeCell ref="A40:M40"/>
    <mergeCell ref="A41:M41"/>
    <mergeCell ref="B2:M2"/>
    <mergeCell ref="B3:M3"/>
    <mergeCell ref="A37:M37"/>
    <mergeCell ref="A38:M38"/>
    <mergeCell ref="A24:C24"/>
    <mergeCell ref="A27:C27"/>
  </mergeCells>
  <conditionalFormatting sqref="N33">
    <cfRule type="cellIs" dxfId="5" priority="1" operator="equal">
      <formula>"Costes indirectos correctos"</formula>
    </cfRule>
    <cfRule type="cellIs" dxfId="4" priority="2" operator="equal">
      <formula>"Costes indirectos superiores al 8% sobre los costes directos"</formula>
    </cfRule>
  </conditionalFormatting>
  <dataValidations count="1">
    <dataValidation allowBlank="1" showInputMessage="1" showErrorMessage="1" promptTitle="Costes Indirectos" prompt="Los costes indirectos no pueden superar el 8% sobre los costes directos" sqref="N33" xr:uid="{7A59EEFF-CB80-42BA-9BE8-B755921AC0D3}"/>
  </dataValidations>
  <pageMargins left="0.25" right="0.25" top="0.75" bottom="0.75" header="0.3" footer="0.3"/>
  <pageSetup paperSize="9" scale="62" fitToHeight="0" orientation="landscape" r:id="rId1"/>
  <headerFooter>
    <oddFooter xml:space="preserve">&amp;L&amp;"Arial,Regular"&amp;10&amp;KF00000Classification:&amp;K000000UNCLASSIFIED </oddFooter>
    <evenFooter xml:space="preserve">&amp;L&amp;"Arial,Regular"&amp;10&amp;KF00000Classification:&amp;K000000UNCLASSIFIED </evenFooter>
    <firstFooter xml:space="preserve">&amp;L&amp;"Arial,Regular"&amp;10&amp;KF00000Classification:&amp;K000000UNCLASSIFIED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N28"/>
  <sheetViews>
    <sheetView zoomScaleNormal="100" workbookViewId="0">
      <selection activeCell="E14" sqref="E14"/>
    </sheetView>
  </sheetViews>
  <sheetFormatPr baseColWidth="10" defaultRowHeight="15" x14ac:dyDescent="0.25"/>
  <cols>
    <col min="1" max="1" width="30" customWidth="1"/>
    <col min="2" max="2" width="13.42578125" customWidth="1"/>
    <col min="3" max="3" width="15.85546875" customWidth="1"/>
    <col min="4" max="4" width="15.5703125" customWidth="1"/>
    <col min="5" max="5" width="20" customWidth="1"/>
    <col min="6" max="6" width="22" customWidth="1"/>
    <col min="7" max="12" width="14.5703125" customWidth="1"/>
    <col min="13" max="13" width="17.42578125" customWidth="1"/>
    <col min="14" max="14" width="29.7109375" customWidth="1"/>
  </cols>
  <sheetData>
    <row r="1" spans="1:14" ht="37.5" customHeight="1" x14ac:dyDescent="0.25">
      <c r="A1" s="166" t="s">
        <v>103</v>
      </c>
      <c r="B1" s="167"/>
      <c r="C1" s="167"/>
      <c r="D1" s="167"/>
      <c r="E1" s="167"/>
      <c r="F1" s="167"/>
      <c r="G1" s="168"/>
      <c r="H1" s="166"/>
      <c r="I1" s="167"/>
      <c r="J1" s="167"/>
      <c r="K1" s="167"/>
      <c r="L1" s="167"/>
      <c r="M1" s="167"/>
    </row>
    <row r="2" spans="1:14" ht="20.25" customHeight="1" x14ac:dyDescent="0.25">
      <c r="A2" s="45" t="s">
        <v>74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</row>
    <row r="3" spans="1:14" ht="20.25" customHeight="1" x14ac:dyDescent="0.25">
      <c r="A3" s="46" t="s">
        <v>75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</row>
    <row r="4" spans="1:14" ht="20.25" customHeight="1" thickBot="1" x14ac:dyDescent="0.3">
      <c r="A4" s="47" t="s">
        <v>76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</row>
    <row r="5" spans="1:14" ht="32.65" customHeight="1" thickBot="1" x14ac:dyDescent="0.3">
      <c r="A5" s="138" t="s">
        <v>100</v>
      </c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40"/>
    </row>
    <row r="6" spans="1:14" ht="19.899999999999999" customHeight="1" thickBot="1" x14ac:dyDescent="0.3">
      <c r="A6" s="154" t="s">
        <v>27</v>
      </c>
      <c r="B6" s="139" t="s">
        <v>16</v>
      </c>
      <c r="C6" s="165"/>
      <c r="D6" s="7" t="s">
        <v>0</v>
      </c>
      <c r="E6" s="138" t="s">
        <v>93</v>
      </c>
      <c r="F6" s="139"/>
      <c r="G6" s="140"/>
      <c r="H6" s="138" t="s">
        <v>92</v>
      </c>
      <c r="I6" s="139"/>
      <c r="J6" s="139"/>
      <c r="K6" s="139"/>
      <c r="L6" s="140"/>
      <c r="M6" s="154" t="s">
        <v>0</v>
      </c>
      <c r="N6" s="126" t="s">
        <v>104</v>
      </c>
    </row>
    <row r="7" spans="1:14" ht="36.75" customHeight="1" thickBot="1" x14ac:dyDescent="0.3">
      <c r="A7" s="155"/>
      <c r="B7" s="9" t="s">
        <v>17</v>
      </c>
      <c r="C7" s="6" t="s">
        <v>20</v>
      </c>
      <c r="D7" s="5" t="s">
        <v>25</v>
      </c>
      <c r="E7" s="52" t="s">
        <v>18</v>
      </c>
      <c r="F7" s="8" t="s">
        <v>19</v>
      </c>
      <c r="G7" s="6" t="s">
        <v>22</v>
      </c>
      <c r="H7" s="42" t="s">
        <v>94</v>
      </c>
      <c r="I7" s="43" t="s">
        <v>95</v>
      </c>
      <c r="J7" s="43" t="s">
        <v>106</v>
      </c>
      <c r="K7" s="43" t="s">
        <v>96</v>
      </c>
      <c r="L7" s="43" t="s">
        <v>97</v>
      </c>
      <c r="M7" s="155"/>
      <c r="N7" s="128"/>
    </row>
    <row r="8" spans="1:14" ht="21" customHeight="1" thickBot="1" x14ac:dyDescent="0.3">
      <c r="A8" s="138" t="s">
        <v>21</v>
      </c>
      <c r="B8" s="139"/>
      <c r="C8" s="139"/>
      <c r="D8" s="139"/>
      <c r="E8" s="151"/>
      <c r="F8" s="139"/>
      <c r="G8" s="139"/>
      <c r="H8" s="139"/>
      <c r="I8" s="139"/>
      <c r="J8" s="139"/>
      <c r="K8" s="139"/>
      <c r="L8" s="139"/>
      <c r="M8" s="140"/>
    </row>
    <row r="9" spans="1:14" ht="17.25" thickTop="1" thickBot="1" x14ac:dyDescent="0.3">
      <c r="A9" s="2" t="s">
        <v>90</v>
      </c>
      <c r="B9" s="3"/>
      <c r="C9" s="3"/>
      <c r="D9" s="67">
        <f>'Presupuesto. Part-Subpa'!D8</f>
        <v>0</v>
      </c>
      <c r="E9" s="117">
        <f>'Presupuesto. Part-Subpa'!E8</f>
        <v>0</v>
      </c>
      <c r="F9" s="63">
        <f>'Presupuesto. Part-Subpa'!F8</f>
        <v>0</v>
      </c>
      <c r="G9" s="63">
        <f>'Presupuesto. Part-Subpa'!G8</f>
        <v>0</v>
      </c>
      <c r="H9" s="63">
        <f>'Presupuesto. Part-Subpa'!H8</f>
        <v>0</v>
      </c>
      <c r="I9" s="63">
        <f>'Presupuesto. Part-Subpa'!I8</f>
        <v>0</v>
      </c>
      <c r="J9" s="63">
        <f>'Presupuesto. Part-Subpa'!J8</f>
        <v>0</v>
      </c>
      <c r="K9" s="63">
        <f>'Presupuesto. Part-Subpa'!K8</f>
        <v>0</v>
      </c>
      <c r="L9" s="63">
        <f>'Presupuesto. Part-Subpa'!L8</f>
        <v>0</v>
      </c>
      <c r="M9" s="64">
        <f>'Presupuesto. Part-Subpa'!M8</f>
        <v>0</v>
      </c>
    </row>
    <row r="10" spans="1:14" ht="16.5" thickBot="1" x14ac:dyDescent="0.3">
      <c r="A10" s="2" t="s">
        <v>91</v>
      </c>
      <c r="B10" s="3"/>
      <c r="C10" s="3"/>
      <c r="D10" s="67">
        <f>'Presupuesto. Part-Subpa'!D11</f>
        <v>0</v>
      </c>
      <c r="E10" s="68">
        <f>'Presupuesto. Part-Subpa'!E11</f>
        <v>0</v>
      </c>
      <c r="F10" s="63">
        <f>'Presupuesto. Part-Subpa'!F11</f>
        <v>0</v>
      </c>
      <c r="G10" s="63">
        <f>'Presupuesto. Part-Subpa'!G11</f>
        <v>0</v>
      </c>
      <c r="H10" s="63">
        <f>'Presupuesto. Part-Subpa'!H11</f>
        <v>0</v>
      </c>
      <c r="I10" s="63">
        <f>'Presupuesto. Part-Subpa'!I11</f>
        <v>0</v>
      </c>
      <c r="J10" s="63">
        <f>'Presupuesto. Part-Subpa'!J11</f>
        <v>0</v>
      </c>
      <c r="K10" s="63">
        <f>'Presupuesto. Part-Subpa'!K11</f>
        <v>0</v>
      </c>
      <c r="L10" s="63">
        <f>'Presupuesto. Part-Subpa'!L11</f>
        <v>0</v>
      </c>
      <c r="M10" s="64">
        <f>'Presupuesto. Part-Subpa'!M11</f>
        <v>0</v>
      </c>
    </row>
    <row r="11" spans="1:14" ht="16.5" thickBot="1" x14ac:dyDescent="0.3">
      <c r="A11" s="2" t="s">
        <v>87</v>
      </c>
      <c r="B11" s="3"/>
      <c r="C11" s="3"/>
      <c r="D11" s="67">
        <f>'Presupuesto. Part-Subpa'!D14</f>
        <v>0</v>
      </c>
      <c r="E11" s="68">
        <f>'Presupuesto. Part-Subpa'!E14</f>
        <v>0</v>
      </c>
      <c r="F11" s="63">
        <f>'Presupuesto. Part-Subpa'!F14</f>
        <v>0</v>
      </c>
      <c r="G11" s="63">
        <f>'Presupuesto. Part-Subpa'!G14</f>
        <v>0</v>
      </c>
      <c r="H11" s="63">
        <f>'Presupuesto. Part-Subpa'!H14</f>
        <v>0</v>
      </c>
      <c r="I11" s="63">
        <f>'Presupuesto. Part-Subpa'!I14</f>
        <v>0</v>
      </c>
      <c r="J11" s="63">
        <f>'Presupuesto. Part-Subpa'!J14</f>
        <v>0</v>
      </c>
      <c r="K11" s="63">
        <f>'Presupuesto. Part-Subpa'!K14</f>
        <v>0</v>
      </c>
      <c r="L11" s="63">
        <f>'Presupuesto. Part-Subpa'!L14</f>
        <v>0</v>
      </c>
      <c r="M11" s="64">
        <f>'Presupuesto. Part-Subpa'!M14</f>
        <v>0</v>
      </c>
    </row>
    <row r="12" spans="1:14" ht="16.5" thickBot="1" x14ac:dyDescent="0.3">
      <c r="A12" s="35" t="s">
        <v>88</v>
      </c>
      <c r="B12" s="3"/>
      <c r="C12" s="3"/>
      <c r="D12" s="67">
        <f>'Presupuesto. Part-Subpa'!D17</f>
        <v>0</v>
      </c>
      <c r="E12" s="68">
        <f>'Presupuesto. Part-Subpa'!E17</f>
        <v>0</v>
      </c>
      <c r="F12" s="63">
        <f>'Presupuesto. Part-Subpa'!F17</f>
        <v>0</v>
      </c>
      <c r="G12" s="63">
        <f>'Presupuesto. Part-Subpa'!G17</f>
        <v>0</v>
      </c>
      <c r="H12" s="63">
        <f>'Presupuesto. Part-Subpa'!H17</f>
        <v>0</v>
      </c>
      <c r="I12" s="63">
        <f>'Presupuesto. Part-Subpa'!I17</f>
        <v>0</v>
      </c>
      <c r="J12" s="63">
        <f>'Presupuesto. Part-Subpa'!J17</f>
        <v>0</v>
      </c>
      <c r="K12" s="63">
        <f>'Presupuesto. Part-Subpa'!K17</f>
        <v>0</v>
      </c>
      <c r="L12" s="63">
        <f>'Presupuesto. Part-Subpa'!L17</f>
        <v>0</v>
      </c>
      <c r="M12" s="64">
        <f>'Presupuesto. Part-Subpa'!M17</f>
        <v>0</v>
      </c>
    </row>
    <row r="13" spans="1:14" ht="16.5" thickBot="1" x14ac:dyDescent="0.3">
      <c r="A13" s="35" t="s">
        <v>89</v>
      </c>
      <c r="B13" s="3"/>
      <c r="C13" s="3"/>
      <c r="D13" s="67">
        <f>'Presupuesto. Part-Subpa'!D20</f>
        <v>0</v>
      </c>
      <c r="E13" s="68">
        <f>'Presupuesto. Part-Subpa'!E20</f>
        <v>0</v>
      </c>
      <c r="F13" s="63">
        <f>'Presupuesto. Part-Subpa'!F20</f>
        <v>0</v>
      </c>
      <c r="G13" s="63">
        <f>'Presupuesto. Part-Subpa'!G20</f>
        <v>0</v>
      </c>
      <c r="H13" s="63">
        <f>'Presupuesto. Part-Subpa'!H20</f>
        <v>0</v>
      </c>
      <c r="I13" s="63">
        <f>'Presupuesto. Part-Subpa'!I20</f>
        <v>0</v>
      </c>
      <c r="J13" s="63">
        <f>'Presupuesto. Part-Subpa'!J20</f>
        <v>0</v>
      </c>
      <c r="K13" s="63">
        <f>'Presupuesto. Part-Subpa'!K20</f>
        <v>0</v>
      </c>
      <c r="L13" s="63">
        <f>'Presupuesto. Part-Subpa'!L20</f>
        <v>0</v>
      </c>
      <c r="M13" s="64">
        <f>'Presupuesto. Part-Subpa'!M20</f>
        <v>0</v>
      </c>
    </row>
    <row r="14" spans="1:14" ht="16.5" thickBot="1" x14ac:dyDescent="0.3">
      <c r="A14" s="35" t="s">
        <v>78</v>
      </c>
      <c r="B14" s="3"/>
      <c r="C14" s="3"/>
      <c r="D14" s="67">
        <f>'Presupuesto. Part-Subpa'!D23</f>
        <v>0</v>
      </c>
      <c r="E14" s="68">
        <f>'Presupuesto. Part-Subpa'!E23</f>
        <v>0</v>
      </c>
      <c r="F14" s="63">
        <f>'Presupuesto. Part-Subpa'!F23</f>
        <v>0</v>
      </c>
      <c r="G14" s="63">
        <f>'Presupuesto. Part-Subpa'!G23</f>
        <v>0</v>
      </c>
      <c r="H14" s="63">
        <f>'Presupuesto. Part-Subpa'!H23</f>
        <v>0</v>
      </c>
      <c r="I14" s="63">
        <f>'Presupuesto. Part-Subpa'!I23</f>
        <v>0</v>
      </c>
      <c r="J14" s="63">
        <f>'Presupuesto. Part-Subpa'!J23</f>
        <v>0</v>
      </c>
      <c r="K14" s="63">
        <f>'Presupuesto. Part-Subpa'!K23</f>
        <v>0</v>
      </c>
      <c r="L14" s="63">
        <f>'Presupuesto. Part-Subpa'!L23</f>
        <v>0</v>
      </c>
      <c r="M14" s="64">
        <f>'Presupuesto. Part-Subpa'!M23</f>
        <v>0</v>
      </c>
    </row>
    <row r="15" spans="1:14" ht="16.5" thickBot="1" x14ac:dyDescent="0.3">
      <c r="A15" s="35" t="s">
        <v>79</v>
      </c>
      <c r="B15" s="3"/>
      <c r="C15" s="3"/>
      <c r="D15" s="67">
        <f>'Presupuesto. Part-Subpa'!D24</f>
        <v>0</v>
      </c>
      <c r="E15" s="68">
        <f>'Presupuesto. Part-Subpa'!E24</f>
        <v>0</v>
      </c>
      <c r="F15" s="63">
        <f>'Presupuesto. Part-Subpa'!F24</f>
        <v>0</v>
      </c>
      <c r="G15" s="63">
        <f>'Presupuesto. Part-Subpa'!G24</f>
        <v>0</v>
      </c>
      <c r="H15" s="63">
        <f>'Presupuesto. Part-Subpa'!H24</f>
        <v>0</v>
      </c>
      <c r="I15" s="63">
        <f>'Presupuesto. Part-Subpa'!I24</f>
        <v>0</v>
      </c>
      <c r="J15" s="63">
        <f>'Presupuesto. Part-Subpa'!J24</f>
        <v>0</v>
      </c>
      <c r="K15" s="63">
        <f>'Presupuesto. Part-Subpa'!K24</f>
        <v>0</v>
      </c>
      <c r="L15" s="63">
        <f>'Presupuesto. Part-Subpa'!L24</f>
        <v>0</v>
      </c>
      <c r="M15" s="64">
        <f>'Presupuesto. Part-Subpa'!M24</f>
        <v>0</v>
      </c>
    </row>
    <row r="16" spans="1:14" ht="16.5" thickBot="1" x14ac:dyDescent="0.3">
      <c r="A16" s="35" t="s">
        <v>80</v>
      </c>
      <c r="B16" s="3"/>
      <c r="C16" s="3"/>
      <c r="D16" s="67">
        <f>'Presupuesto. Part-Subpa'!D27</f>
        <v>0</v>
      </c>
      <c r="E16" s="68">
        <f>'Presupuesto. Part-Subpa'!E27</f>
        <v>0</v>
      </c>
      <c r="F16" s="63">
        <f>'Presupuesto. Part-Subpa'!F27</f>
        <v>0</v>
      </c>
      <c r="G16" s="63">
        <f>'Presupuesto. Part-Subpa'!G27</f>
        <v>0</v>
      </c>
      <c r="H16" s="63">
        <f>'Presupuesto. Part-Subpa'!H27</f>
        <v>0</v>
      </c>
      <c r="I16" s="63">
        <f>'Presupuesto. Part-Subpa'!I27</f>
        <v>0</v>
      </c>
      <c r="J16" s="63">
        <f>'Presupuesto. Part-Subpa'!J27</f>
        <v>0</v>
      </c>
      <c r="K16" s="63">
        <f>'Presupuesto. Part-Subpa'!K27</f>
        <v>0</v>
      </c>
      <c r="L16" s="63">
        <f>'Presupuesto. Part-Subpa'!L27</f>
        <v>0</v>
      </c>
      <c r="M16" s="64">
        <f>'Presupuesto. Part-Subpa'!M27</f>
        <v>0</v>
      </c>
    </row>
    <row r="17" spans="1:14" ht="24" customHeight="1" thickBot="1" x14ac:dyDescent="0.3">
      <c r="A17" s="53" t="s">
        <v>9</v>
      </c>
      <c r="B17" s="54"/>
      <c r="C17" s="54"/>
      <c r="D17" s="68">
        <f>'Presupuesto. Part-Subpa'!D30</f>
        <v>0</v>
      </c>
      <c r="E17" s="72">
        <f>'Presupuesto. Part-Subpa'!E30</f>
        <v>0</v>
      </c>
      <c r="F17" s="71">
        <f>'Presupuesto. Part-Subpa'!F30</f>
        <v>0</v>
      </c>
      <c r="G17" s="65">
        <f>'Presupuesto. Part-Subpa'!G30</f>
        <v>0</v>
      </c>
      <c r="H17" s="65">
        <f>'Presupuesto. Part-Subpa'!H30</f>
        <v>0</v>
      </c>
      <c r="I17" s="65">
        <f>'Presupuesto. Part-Subpa'!I30</f>
        <v>0</v>
      </c>
      <c r="J17" s="65">
        <f>'Presupuesto. Part-Subpa'!J30</f>
        <v>0</v>
      </c>
      <c r="K17" s="65">
        <f>'Presupuesto. Part-Subpa'!K30</f>
        <v>0</v>
      </c>
      <c r="L17" s="65">
        <f>'Presupuesto. Part-Subpa'!L30</f>
        <v>0</v>
      </c>
      <c r="M17" s="66">
        <f>'Presupuesto. Part-Subpa'!M30</f>
        <v>0</v>
      </c>
    </row>
    <row r="18" spans="1:14" ht="19.899999999999999" customHeight="1" thickBot="1" x14ac:dyDescent="0.3">
      <c r="A18" s="138" t="s">
        <v>10</v>
      </c>
      <c r="B18" s="139"/>
      <c r="C18" s="139"/>
      <c r="D18" s="139"/>
      <c r="E18" s="164"/>
      <c r="F18" s="139"/>
      <c r="G18" s="139"/>
      <c r="H18" s="139"/>
      <c r="I18" s="139"/>
      <c r="J18" s="139"/>
      <c r="K18" s="139"/>
      <c r="L18" s="139"/>
      <c r="M18" s="140"/>
    </row>
    <row r="19" spans="1:14" ht="20.65" customHeight="1" thickTop="1" thickBot="1" x14ac:dyDescent="0.3">
      <c r="A19" s="55" t="s">
        <v>11</v>
      </c>
      <c r="B19" s="56"/>
      <c r="C19" s="56"/>
      <c r="D19" s="73">
        <f>'Presupuesto. Part-Subpa'!D32</f>
        <v>0</v>
      </c>
      <c r="E19" s="73">
        <f>'Presupuesto. Part-Subpa'!E32</f>
        <v>0</v>
      </c>
      <c r="F19" s="73">
        <f>'Presupuesto. Part-Subpa'!F32</f>
        <v>0</v>
      </c>
      <c r="G19" s="73">
        <f>'Presupuesto. Part-Subpa'!G32</f>
        <v>0</v>
      </c>
      <c r="H19" s="73">
        <f>'Presupuesto. Part-Subpa'!H32</f>
        <v>0</v>
      </c>
      <c r="I19" s="73">
        <f>'Presupuesto. Part-Subpa'!I32</f>
        <v>0</v>
      </c>
      <c r="J19" s="73">
        <f>'Presupuesto. Part-Subpa'!J32</f>
        <v>0</v>
      </c>
      <c r="K19" s="73">
        <f>'Presupuesto. Part-Subpa'!K32</f>
        <v>0</v>
      </c>
      <c r="L19" s="73">
        <f>'Presupuesto. Part-Subpa'!L32</f>
        <v>0</v>
      </c>
      <c r="M19" s="70">
        <f>'Presupuesto. Part-Subpa'!M32</f>
        <v>0</v>
      </c>
    </row>
    <row r="20" spans="1:14" ht="43.5" customHeight="1" thickBot="1" x14ac:dyDescent="0.3">
      <c r="A20" s="2" t="s">
        <v>12</v>
      </c>
      <c r="B20" s="3"/>
      <c r="C20" s="3"/>
      <c r="D20" s="4"/>
      <c r="E20" s="122" t="e">
        <f>'Presupuesto. Part-Subpa'!E33</f>
        <v>#DIV/0!</v>
      </c>
      <c r="F20" s="10"/>
      <c r="G20" s="10"/>
      <c r="H20" s="10"/>
      <c r="I20" s="10"/>
      <c r="J20" s="10"/>
      <c r="K20" s="10"/>
      <c r="L20" s="10"/>
      <c r="M20" s="11"/>
      <c r="N20" s="62" t="e">
        <f>IF(E20&gt;0.08,"Costes indirectos superiores al 8% sobre los costes directos","Costes indirectos correctos")</f>
        <v>#DIV/0!</v>
      </c>
    </row>
    <row r="21" spans="1:14" ht="27" customHeight="1" thickBot="1" x14ac:dyDescent="0.3">
      <c r="A21" s="55" t="s">
        <v>13</v>
      </c>
      <c r="B21" s="95"/>
      <c r="C21" s="95"/>
      <c r="D21" s="96">
        <f>'Presupuesto. Part-Subpa'!D34</f>
        <v>0</v>
      </c>
      <c r="E21" s="96">
        <f>'Presupuesto. Part-Subpa'!E34</f>
        <v>0</v>
      </c>
      <c r="F21" s="96">
        <f>'Presupuesto. Part-Subpa'!F34</f>
        <v>0</v>
      </c>
      <c r="G21" s="96">
        <f>'Presupuesto. Part-Subpa'!G34</f>
        <v>0</v>
      </c>
      <c r="H21" s="96">
        <f>'Presupuesto. Part-Subpa'!H34</f>
        <v>0</v>
      </c>
      <c r="I21" s="96">
        <f>'Presupuesto. Part-Subpa'!I34</f>
        <v>0</v>
      </c>
      <c r="J21" s="96">
        <f>'Presupuesto. Part-Subpa'!J34</f>
        <v>0</v>
      </c>
      <c r="K21" s="96">
        <f>'Presupuesto. Part-Subpa'!K34</f>
        <v>0</v>
      </c>
      <c r="L21" s="96">
        <f>'Presupuesto. Part-Subpa'!L34</f>
        <v>0</v>
      </c>
      <c r="M21" s="97">
        <f>'Presupuesto. Part-Subpa'!M34</f>
        <v>0</v>
      </c>
    </row>
    <row r="22" spans="1:14" ht="18.75" customHeight="1" thickBot="1" x14ac:dyDescent="0.3">
      <c r="A22" s="12" t="s">
        <v>14</v>
      </c>
      <c r="B22" s="16"/>
      <c r="C22" s="16"/>
      <c r="D22" s="17"/>
      <c r="E22" s="118" t="e">
        <f>'Presupuesto. Part-Subpa'!E35</f>
        <v>#DIV/0!</v>
      </c>
      <c r="F22" s="18"/>
      <c r="G22" s="18"/>
      <c r="H22" s="18"/>
      <c r="I22" s="18"/>
      <c r="J22" s="18"/>
      <c r="K22" s="18"/>
      <c r="L22" s="18"/>
      <c r="M22" s="19"/>
    </row>
    <row r="23" spans="1:14" ht="15.75" thickBot="1" x14ac:dyDescent="0.3"/>
    <row r="24" spans="1:14" ht="18" customHeight="1" thickBot="1" x14ac:dyDescent="0.3">
      <c r="A24" s="138" t="s">
        <v>98</v>
      </c>
      <c r="B24" s="139"/>
      <c r="C24" s="139"/>
      <c r="D24" s="139"/>
      <c r="E24" s="139"/>
      <c r="F24" s="139"/>
      <c r="G24" s="139"/>
      <c r="H24" s="139"/>
      <c r="I24" s="139"/>
      <c r="J24" s="139"/>
      <c r="K24" s="139"/>
      <c r="L24" s="139"/>
      <c r="M24" s="140"/>
    </row>
    <row r="25" spans="1:14" ht="32.25" customHeight="1" x14ac:dyDescent="0.25">
      <c r="A25" s="141" t="s">
        <v>101</v>
      </c>
      <c r="B25" s="142"/>
      <c r="C25" s="142"/>
      <c r="D25" s="142"/>
      <c r="E25" s="142"/>
      <c r="F25" s="142"/>
      <c r="G25" s="142"/>
      <c r="H25" s="142"/>
      <c r="I25" s="142"/>
      <c r="J25" s="142"/>
      <c r="K25" s="142"/>
      <c r="L25" s="142"/>
      <c r="M25" s="143"/>
    </row>
    <row r="26" spans="1:14" x14ac:dyDescent="0.25">
      <c r="A26" s="123" t="s">
        <v>24</v>
      </c>
      <c r="B26" s="124"/>
      <c r="C26" s="124"/>
      <c r="D26" s="124"/>
      <c r="E26" s="124"/>
      <c r="F26" s="124"/>
      <c r="G26" s="124"/>
      <c r="H26" s="124"/>
      <c r="I26" s="124"/>
      <c r="J26" s="124"/>
      <c r="K26" s="124"/>
      <c r="L26" s="124"/>
      <c r="M26" s="125"/>
    </row>
    <row r="27" spans="1:14" x14ac:dyDescent="0.25">
      <c r="A27" s="123" t="s">
        <v>23</v>
      </c>
      <c r="B27" s="124"/>
      <c r="C27" s="124"/>
      <c r="D27" s="124"/>
      <c r="E27" s="124"/>
      <c r="F27" s="124"/>
      <c r="G27" s="124"/>
      <c r="H27" s="124"/>
      <c r="I27" s="124"/>
      <c r="J27" s="124"/>
      <c r="K27" s="124"/>
      <c r="L27" s="124"/>
      <c r="M27" s="125"/>
    </row>
    <row r="28" spans="1:14" ht="15.75" thickBot="1" x14ac:dyDescent="0.3">
      <c r="A28" s="129" t="s">
        <v>99</v>
      </c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1"/>
    </row>
  </sheetData>
  <mergeCells count="19">
    <mergeCell ref="A1:G1"/>
    <mergeCell ref="H1:M1"/>
    <mergeCell ref="B2:M2"/>
    <mergeCell ref="B3:M3"/>
    <mergeCell ref="B4:M4"/>
    <mergeCell ref="A28:M28"/>
    <mergeCell ref="A5:M5"/>
    <mergeCell ref="A8:M8"/>
    <mergeCell ref="H6:L6"/>
    <mergeCell ref="E6:G6"/>
    <mergeCell ref="A18:M18"/>
    <mergeCell ref="A6:A7"/>
    <mergeCell ref="B6:C6"/>
    <mergeCell ref="M6:M7"/>
    <mergeCell ref="N6:N7"/>
    <mergeCell ref="A24:M24"/>
    <mergeCell ref="A25:M25"/>
    <mergeCell ref="A26:M26"/>
    <mergeCell ref="A27:M27"/>
  </mergeCells>
  <conditionalFormatting sqref="N20">
    <cfRule type="cellIs" dxfId="3" priority="1" operator="equal">
      <formula>"Costes indirectos correctos"</formula>
    </cfRule>
    <cfRule type="cellIs" dxfId="2" priority="2" operator="equal">
      <formula>"Costes indirectos superiores al 8% sobre los costes directos"</formula>
    </cfRule>
  </conditionalFormatting>
  <dataValidations count="1">
    <dataValidation allowBlank="1" showInputMessage="1" showErrorMessage="1" promptTitle="Costes Indirectos" prompt="Los costes indirectos no pueden superar el 8% sobre los costes directos" sqref="N20" xr:uid="{26EF5A8D-39BF-464D-8D1F-3CD37B2E3F35}"/>
  </dataValidations>
  <pageMargins left="0.25" right="0.25" top="0.75" bottom="0.75" header="0.3" footer="0.3"/>
  <pageSetup paperSize="9" scale="62" fitToHeight="0" orientation="landscape" r:id="rId1"/>
  <headerFooter>
    <oddFooter xml:space="preserve">&amp;L&amp;"Arial,Regular"&amp;10&amp;KF00000Classification:&amp;K000000UNCLASSIFIED </oddFooter>
    <evenFooter xml:space="preserve">&amp;L&amp;"Arial,Regular"&amp;10&amp;KF00000Classification:&amp;K000000UNCLASSIFIED </evenFooter>
    <firstFooter xml:space="preserve">&amp;L&amp;"Arial,Regular"&amp;10&amp;KF00000Classification:&amp;K000000UNCLASSIFIED 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 fitToPage="1"/>
  </sheetPr>
  <dimension ref="A1:O53"/>
  <sheetViews>
    <sheetView workbookViewId="0">
      <selection activeCell="G42" sqref="G42"/>
    </sheetView>
  </sheetViews>
  <sheetFormatPr baseColWidth="10" defaultRowHeight="15" x14ac:dyDescent="0.25"/>
  <cols>
    <col min="1" max="1" width="21.85546875" customWidth="1"/>
    <col min="2" max="2" width="14.7109375" customWidth="1"/>
    <col min="6" max="6" width="11.28515625" bestFit="1" customWidth="1"/>
    <col min="8" max="9" width="12.140625" customWidth="1"/>
    <col min="10" max="10" width="13.5703125" customWidth="1"/>
    <col min="11" max="11" width="13.7109375" customWidth="1"/>
    <col min="13" max="13" width="13.5703125" customWidth="1"/>
    <col min="14" max="14" width="77.7109375" customWidth="1"/>
  </cols>
  <sheetData>
    <row r="1" spans="1:14" ht="17.649999999999999" customHeight="1" x14ac:dyDescent="0.25">
      <c r="A1" s="48" t="s">
        <v>74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</row>
    <row r="2" spans="1:14" ht="19.149999999999999" customHeight="1" x14ac:dyDescent="0.25">
      <c r="A2" s="49" t="s">
        <v>75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</row>
    <row r="3" spans="1:14" ht="21.75" customHeight="1" thickBot="1" x14ac:dyDescent="0.3">
      <c r="A3" s="50" t="s">
        <v>76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</row>
    <row r="4" spans="1:14" s="33" customFormat="1" ht="31.15" customHeight="1" x14ac:dyDescent="0.25">
      <c r="A4" s="172" t="s">
        <v>86</v>
      </c>
      <c r="B4" s="173"/>
      <c r="C4" s="173"/>
      <c r="D4" s="173"/>
      <c r="E4" s="173"/>
      <c r="F4" s="173"/>
      <c r="G4" s="173"/>
      <c r="H4" s="173"/>
      <c r="I4" s="174"/>
      <c r="J4" s="174"/>
      <c r="K4" s="173"/>
      <c r="L4" s="173"/>
      <c r="M4" s="175"/>
    </row>
    <row r="5" spans="1:14" ht="45" x14ac:dyDescent="0.25">
      <c r="A5" s="22" t="s">
        <v>28</v>
      </c>
      <c r="B5" s="29" t="s">
        <v>46</v>
      </c>
      <c r="C5" s="30" t="s">
        <v>29</v>
      </c>
      <c r="D5" s="21" t="s">
        <v>17</v>
      </c>
      <c r="E5" s="20" t="s">
        <v>20</v>
      </c>
      <c r="F5" s="29" t="s">
        <v>30</v>
      </c>
      <c r="G5" s="20" t="s">
        <v>18</v>
      </c>
      <c r="H5" s="99" t="s">
        <v>77</v>
      </c>
      <c r="I5" s="101" t="s">
        <v>94</v>
      </c>
      <c r="J5" s="101" t="s">
        <v>95</v>
      </c>
      <c r="K5" s="30" t="s">
        <v>85</v>
      </c>
      <c r="L5" s="20" t="s">
        <v>22</v>
      </c>
      <c r="M5" s="29" t="s">
        <v>47</v>
      </c>
      <c r="N5" s="111" t="s">
        <v>105</v>
      </c>
    </row>
    <row r="6" spans="1:14" x14ac:dyDescent="0.25">
      <c r="A6" s="192" t="s">
        <v>31</v>
      </c>
      <c r="B6" s="193"/>
      <c r="C6" s="193"/>
      <c r="D6" s="193"/>
      <c r="E6" s="194"/>
      <c r="F6" s="93">
        <f>F7+F10+F13+F16</f>
        <v>0</v>
      </c>
      <c r="G6" s="93">
        <f t="shared" ref="G6:M6" si="0">G7+G10+G13+G16</f>
        <v>0</v>
      </c>
      <c r="H6" s="93">
        <f t="shared" si="0"/>
        <v>0</v>
      </c>
      <c r="I6" s="100">
        <f t="shared" si="0"/>
        <v>0</v>
      </c>
      <c r="J6" s="100">
        <f t="shared" si="0"/>
        <v>0</v>
      </c>
      <c r="K6" s="93">
        <f t="shared" si="0"/>
        <v>0</v>
      </c>
      <c r="L6" s="93">
        <f t="shared" si="0"/>
        <v>0</v>
      </c>
      <c r="M6" s="93">
        <f t="shared" si="0"/>
        <v>0</v>
      </c>
      <c r="N6" s="61" t="str">
        <f>IF(SUM(G6:M6)-F6=0,"Correcto","El importe no puede ser superior o inferior a 0 ya que debe coincidir con el coste total")</f>
        <v>Correcto</v>
      </c>
    </row>
    <row r="7" spans="1:14" x14ac:dyDescent="0.25">
      <c r="A7" s="186" t="s">
        <v>32</v>
      </c>
      <c r="B7" s="187"/>
      <c r="C7" s="187"/>
      <c r="D7" s="187"/>
      <c r="E7" s="188"/>
      <c r="F7" s="120">
        <f>SUM(F8:F9)</f>
        <v>0</v>
      </c>
      <c r="G7" s="121">
        <f>SUM(G8:G9)</f>
        <v>0</v>
      </c>
      <c r="H7" s="110">
        <f>SUM(H8:H9)</f>
        <v>0</v>
      </c>
      <c r="I7" s="110">
        <f t="shared" ref="I7:M7" si="1">SUM(I8:I9)</f>
        <v>0</v>
      </c>
      <c r="J7" s="110">
        <f t="shared" si="1"/>
        <v>0</v>
      </c>
      <c r="K7" s="110">
        <f t="shared" si="1"/>
        <v>0</v>
      </c>
      <c r="L7" s="110">
        <f t="shared" si="1"/>
        <v>0</v>
      </c>
      <c r="M7" s="110">
        <f t="shared" si="1"/>
        <v>0</v>
      </c>
      <c r="N7" s="61" t="str">
        <f t="shared" ref="N7:N45" si="2">IF(SUM(G7:M7)-F7=0,"Correcto","El importe no puede ser superior o inferior a 0 ya que debe coincidir con el coste total")</f>
        <v>Correcto</v>
      </c>
    </row>
    <row r="8" spans="1:14" x14ac:dyDescent="0.25">
      <c r="A8" s="31" t="s">
        <v>48</v>
      </c>
      <c r="B8" s="25"/>
      <c r="C8" s="26"/>
      <c r="D8" s="26"/>
      <c r="E8" s="25"/>
      <c r="F8" s="120">
        <f>D8*E8</f>
        <v>0</v>
      </c>
      <c r="G8" s="94"/>
      <c r="H8" s="94"/>
      <c r="I8" s="94"/>
      <c r="J8" s="94"/>
      <c r="K8" s="94"/>
      <c r="L8" s="94"/>
      <c r="M8" s="94"/>
      <c r="N8" s="108"/>
    </row>
    <row r="9" spans="1:14" x14ac:dyDescent="0.25">
      <c r="A9" s="31" t="s">
        <v>49</v>
      </c>
      <c r="B9" s="25"/>
      <c r="C9" s="26"/>
      <c r="D9" s="26"/>
      <c r="E9" s="25"/>
      <c r="F9" s="120">
        <f>D9*E9</f>
        <v>0</v>
      </c>
      <c r="G9" s="94"/>
      <c r="H9" s="94"/>
      <c r="I9" s="94"/>
      <c r="J9" s="94"/>
      <c r="K9" s="94"/>
      <c r="L9" s="94"/>
      <c r="M9" s="94"/>
      <c r="N9" s="108"/>
    </row>
    <row r="10" spans="1:14" x14ac:dyDescent="0.25">
      <c r="A10" s="183" t="s">
        <v>33</v>
      </c>
      <c r="B10" s="184"/>
      <c r="C10" s="184"/>
      <c r="D10" s="184"/>
      <c r="E10" s="185"/>
      <c r="F10" s="120">
        <f>SUM(F11:F12)</f>
        <v>0</v>
      </c>
      <c r="G10" s="121">
        <f>SUM(G11:G12)</f>
        <v>0</v>
      </c>
      <c r="H10" s="110">
        <f t="shared" ref="H10:M10" si="3">SUM(H11:H12)</f>
        <v>0</v>
      </c>
      <c r="I10" s="110">
        <f t="shared" si="3"/>
        <v>0</v>
      </c>
      <c r="J10" s="110">
        <f t="shared" si="3"/>
        <v>0</v>
      </c>
      <c r="K10" s="110">
        <f t="shared" si="3"/>
        <v>0</v>
      </c>
      <c r="L10" s="110">
        <f t="shared" si="3"/>
        <v>0</v>
      </c>
      <c r="M10" s="110">
        <f t="shared" si="3"/>
        <v>0</v>
      </c>
      <c r="N10" s="61" t="str">
        <f t="shared" si="2"/>
        <v>Correcto</v>
      </c>
    </row>
    <row r="11" spans="1:14" x14ac:dyDescent="0.25">
      <c r="A11" s="32" t="s">
        <v>50</v>
      </c>
      <c r="B11" s="25"/>
      <c r="C11" s="26"/>
      <c r="D11" s="26"/>
      <c r="E11" s="25"/>
      <c r="F11" s="120">
        <f>D11*E11</f>
        <v>0</v>
      </c>
      <c r="G11" s="94"/>
      <c r="H11" s="94"/>
      <c r="I11" s="94"/>
      <c r="J11" s="94"/>
      <c r="K11" s="94"/>
      <c r="L11" s="94"/>
      <c r="M11" s="94"/>
      <c r="N11" s="108"/>
    </row>
    <row r="12" spans="1:14" x14ac:dyDescent="0.25">
      <c r="A12" s="32" t="s">
        <v>51</v>
      </c>
      <c r="B12" s="25"/>
      <c r="C12" s="26"/>
      <c r="D12" s="26"/>
      <c r="E12" s="25"/>
      <c r="F12" s="120">
        <f>D12*E12</f>
        <v>0</v>
      </c>
      <c r="G12" s="94"/>
      <c r="H12" s="94"/>
      <c r="I12" s="94"/>
      <c r="J12" s="94"/>
      <c r="K12" s="94"/>
      <c r="L12" s="94"/>
      <c r="M12" s="94"/>
      <c r="N12" s="108"/>
    </row>
    <row r="13" spans="1:14" x14ac:dyDescent="0.25">
      <c r="A13" s="183" t="s">
        <v>34</v>
      </c>
      <c r="B13" s="184"/>
      <c r="C13" s="184"/>
      <c r="D13" s="184"/>
      <c r="E13" s="185"/>
      <c r="F13" s="120">
        <f>SUM(F14:F15)</f>
        <v>0</v>
      </c>
      <c r="G13" s="121">
        <f t="shared" ref="G13:M13" si="4">SUM(G14:G15)</f>
        <v>0</v>
      </c>
      <c r="H13" s="110">
        <f t="shared" si="4"/>
        <v>0</v>
      </c>
      <c r="I13" s="110">
        <f t="shared" si="4"/>
        <v>0</v>
      </c>
      <c r="J13" s="110">
        <f t="shared" si="4"/>
        <v>0</v>
      </c>
      <c r="K13" s="110">
        <f t="shared" si="4"/>
        <v>0</v>
      </c>
      <c r="L13" s="110">
        <f t="shared" si="4"/>
        <v>0</v>
      </c>
      <c r="M13" s="110">
        <f t="shared" si="4"/>
        <v>0</v>
      </c>
      <c r="N13" s="61" t="str">
        <f t="shared" si="2"/>
        <v>Correcto</v>
      </c>
    </row>
    <row r="14" spans="1:14" x14ac:dyDescent="0.25">
      <c r="A14" s="32" t="s">
        <v>52</v>
      </c>
      <c r="B14" s="25"/>
      <c r="C14" s="26"/>
      <c r="D14" s="26"/>
      <c r="E14" s="25"/>
      <c r="F14" s="120">
        <f>D14*E14</f>
        <v>0</v>
      </c>
      <c r="G14" s="94"/>
      <c r="H14" s="94"/>
      <c r="I14" s="94"/>
      <c r="J14" s="94"/>
      <c r="K14" s="94"/>
      <c r="L14" s="94"/>
      <c r="M14" s="94"/>
      <c r="N14" s="108"/>
    </row>
    <row r="15" spans="1:14" x14ac:dyDescent="0.25">
      <c r="A15" s="32" t="s">
        <v>53</v>
      </c>
      <c r="B15" s="25"/>
      <c r="C15" s="26"/>
      <c r="D15" s="26"/>
      <c r="E15" s="25"/>
      <c r="F15" s="120">
        <f>D15*E15</f>
        <v>0</v>
      </c>
      <c r="G15" s="94"/>
      <c r="H15" s="94"/>
      <c r="I15" s="94"/>
      <c r="J15" s="94"/>
      <c r="K15" s="94"/>
      <c r="L15" s="94"/>
      <c r="M15" s="94"/>
      <c r="N15" s="108"/>
    </row>
    <row r="16" spans="1:14" x14ac:dyDescent="0.25">
      <c r="A16" s="183" t="s">
        <v>35</v>
      </c>
      <c r="B16" s="184"/>
      <c r="C16" s="184"/>
      <c r="D16" s="184"/>
      <c r="E16" s="185"/>
      <c r="F16" s="120">
        <f>SUM(F17:F18)</f>
        <v>0</v>
      </c>
      <c r="G16" s="121">
        <f t="shared" ref="G16:M16" si="5">SUM(G17:G18)</f>
        <v>0</v>
      </c>
      <c r="H16" s="110">
        <f t="shared" si="5"/>
        <v>0</v>
      </c>
      <c r="I16" s="110">
        <f t="shared" si="5"/>
        <v>0</v>
      </c>
      <c r="J16" s="110">
        <f t="shared" si="5"/>
        <v>0</v>
      </c>
      <c r="K16" s="110">
        <f t="shared" si="5"/>
        <v>0</v>
      </c>
      <c r="L16" s="110">
        <f t="shared" si="5"/>
        <v>0</v>
      </c>
      <c r="M16" s="110">
        <f t="shared" si="5"/>
        <v>0</v>
      </c>
      <c r="N16" s="61" t="str">
        <f t="shared" si="2"/>
        <v>Correcto</v>
      </c>
    </row>
    <row r="17" spans="1:14" x14ac:dyDescent="0.25">
      <c r="A17" s="32" t="s">
        <v>54</v>
      </c>
      <c r="B17" s="25"/>
      <c r="C17" s="26"/>
      <c r="D17" s="26"/>
      <c r="E17" s="25"/>
      <c r="F17" s="120">
        <f>D17*E17</f>
        <v>0</v>
      </c>
      <c r="G17" s="94"/>
      <c r="H17" s="94"/>
      <c r="I17" s="94"/>
      <c r="J17" s="94"/>
      <c r="K17" s="94"/>
      <c r="L17" s="94"/>
      <c r="M17" s="94"/>
      <c r="N17" s="108"/>
    </row>
    <row r="18" spans="1:14" x14ac:dyDescent="0.25">
      <c r="A18" s="32" t="s">
        <v>55</v>
      </c>
      <c r="B18" s="25"/>
      <c r="C18" s="26"/>
      <c r="D18" s="26"/>
      <c r="E18" s="25"/>
      <c r="F18" s="120">
        <f>D18*E18</f>
        <v>0</v>
      </c>
      <c r="G18" s="94"/>
      <c r="H18" s="94"/>
      <c r="I18" s="94"/>
      <c r="J18" s="94"/>
      <c r="K18" s="94"/>
      <c r="L18" s="94"/>
      <c r="M18" s="94"/>
      <c r="N18" s="108"/>
    </row>
    <row r="19" spans="1:14" x14ac:dyDescent="0.25">
      <c r="A19" s="192" t="s">
        <v>36</v>
      </c>
      <c r="B19" s="193"/>
      <c r="C19" s="193"/>
      <c r="D19" s="193"/>
      <c r="E19" s="194"/>
      <c r="F19" s="93">
        <f>F20+F23+F26+F29</f>
        <v>0</v>
      </c>
      <c r="G19" s="93">
        <f t="shared" ref="G19:M19" si="6">G20+G23+G26+G29</f>
        <v>0</v>
      </c>
      <c r="H19" s="93">
        <f t="shared" si="6"/>
        <v>0</v>
      </c>
      <c r="I19" s="93">
        <f t="shared" si="6"/>
        <v>0</v>
      </c>
      <c r="J19" s="93">
        <f t="shared" si="6"/>
        <v>0</v>
      </c>
      <c r="K19" s="93">
        <f t="shared" si="6"/>
        <v>0</v>
      </c>
      <c r="L19" s="93">
        <f t="shared" si="6"/>
        <v>0</v>
      </c>
      <c r="M19" s="93">
        <f t="shared" si="6"/>
        <v>0</v>
      </c>
      <c r="N19" s="61" t="str">
        <f t="shared" si="2"/>
        <v>Correcto</v>
      </c>
    </row>
    <row r="20" spans="1:14" x14ac:dyDescent="0.25">
      <c r="A20" s="183" t="s">
        <v>37</v>
      </c>
      <c r="B20" s="184"/>
      <c r="C20" s="184"/>
      <c r="D20" s="184"/>
      <c r="E20" s="185"/>
      <c r="F20" s="110">
        <f>SUM(F21:F22)</f>
        <v>0</v>
      </c>
      <c r="G20" s="121">
        <f t="shared" ref="G20:M20" si="7">SUM(G21:G22)</f>
        <v>0</v>
      </c>
      <c r="H20" s="110">
        <f t="shared" si="7"/>
        <v>0</v>
      </c>
      <c r="I20" s="110">
        <f t="shared" si="7"/>
        <v>0</v>
      </c>
      <c r="J20" s="110">
        <f t="shared" si="7"/>
        <v>0</v>
      </c>
      <c r="K20" s="110">
        <f t="shared" si="7"/>
        <v>0</v>
      </c>
      <c r="L20" s="110">
        <f t="shared" si="7"/>
        <v>0</v>
      </c>
      <c r="M20" s="110">
        <f t="shared" si="7"/>
        <v>0</v>
      </c>
      <c r="N20" s="61" t="str">
        <f t="shared" si="2"/>
        <v>Correcto</v>
      </c>
    </row>
    <row r="21" spans="1:14" x14ac:dyDescent="0.25">
      <c r="A21" s="32" t="s">
        <v>56</v>
      </c>
      <c r="B21" s="25"/>
      <c r="C21" s="26"/>
      <c r="D21" s="26"/>
      <c r="E21" s="25"/>
      <c r="F21" s="120">
        <f>D21*E21</f>
        <v>0</v>
      </c>
      <c r="G21" s="94"/>
      <c r="H21" s="94"/>
      <c r="I21" s="94"/>
      <c r="J21" s="94"/>
      <c r="K21" s="94"/>
      <c r="L21" s="94"/>
      <c r="M21" s="94"/>
      <c r="N21" s="108"/>
    </row>
    <row r="22" spans="1:14" x14ac:dyDescent="0.25">
      <c r="A22" s="32" t="s">
        <v>57</v>
      </c>
      <c r="B22" s="25"/>
      <c r="C22" s="26"/>
      <c r="D22" s="26"/>
      <c r="E22" s="25"/>
      <c r="F22" s="120">
        <f>D22*E22</f>
        <v>0</v>
      </c>
      <c r="G22" s="94"/>
      <c r="H22" s="94"/>
      <c r="I22" s="94"/>
      <c r="J22" s="94"/>
      <c r="K22" s="94"/>
      <c r="L22" s="94"/>
      <c r="M22" s="94"/>
      <c r="N22" s="108"/>
    </row>
    <row r="23" spans="1:14" x14ac:dyDescent="0.25">
      <c r="A23" s="183" t="s">
        <v>38</v>
      </c>
      <c r="B23" s="184"/>
      <c r="C23" s="184"/>
      <c r="D23" s="184"/>
      <c r="E23" s="185"/>
      <c r="F23" s="110">
        <f>SUM(F24:F25)</f>
        <v>0</v>
      </c>
      <c r="G23" s="121">
        <f t="shared" ref="G23:M23" si="8">SUM(G24:G25)</f>
        <v>0</v>
      </c>
      <c r="H23" s="110">
        <f t="shared" si="8"/>
        <v>0</v>
      </c>
      <c r="I23" s="110">
        <f t="shared" si="8"/>
        <v>0</v>
      </c>
      <c r="J23" s="110">
        <f t="shared" si="8"/>
        <v>0</v>
      </c>
      <c r="K23" s="110">
        <f t="shared" si="8"/>
        <v>0</v>
      </c>
      <c r="L23" s="110">
        <f t="shared" si="8"/>
        <v>0</v>
      </c>
      <c r="M23" s="110">
        <f t="shared" si="8"/>
        <v>0</v>
      </c>
      <c r="N23" s="61" t="str">
        <f t="shared" si="2"/>
        <v>Correcto</v>
      </c>
    </row>
    <row r="24" spans="1:14" x14ac:dyDescent="0.25">
      <c r="A24" s="27" t="s">
        <v>58</v>
      </c>
      <c r="B24" s="25"/>
      <c r="C24" s="26"/>
      <c r="D24" s="26"/>
      <c r="E24" s="25"/>
      <c r="F24" s="120">
        <f>D24*E24</f>
        <v>0</v>
      </c>
      <c r="G24" s="94"/>
      <c r="H24" s="94"/>
      <c r="I24" s="94"/>
      <c r="J24" s="94"/>
      <c r="K24" s="94"/>
      <c r="L24" s="94"/>
      <c r="M24" s="94"/>
      <c r="N24" s="108"/>
    </row>
    <row r="25" spans="1:14" x14ac:dyDescent="0.25">
      <c r="A25" s="27" t="s">
        <v>59</v>
      </c>
      <c r="B25" s="25"/>
      <c r="C25" s="26"/>
      <c r="D25" s="26"/>
      <c r="E25" s="25"/>
      <c r="F25" s="120">
        <f>D25*E25</f>
        <v>0</v>
      </c>
      <c r="G25" s="94"/>
      <c r="H25" s="94"/>
      <c r="I25" s="94"/>
      <c r="J25" s="94"/>
      <c r="K25" s="94"/>
      <c r="L25" s="94"/>
      <c r="M25" s="94"/>
      <c r="N25" s="108"/>
    </row>
    <row r="26" spans="1:14" x14ac:dyDescent="0.25">
      <c r="A26" s="183" t="s">
        <v>39</v>
      </c>
      <c r="B26" s="184"/>
      <c r="C26" s="184"/>
      <c r="D26" s="184"/>
      <c r="E26" s="185"/>
      <c r="F26" s="120">
        <f>SUM(F27:F28)</f>
        <v>0</v>
      </c>
      <c r="G26" s="121">
        <f t="shared" ref="G26:M26" si="9">SUM(G27:G28)</f>
        <v>0</v>
      </c>
      <c r="H26" s="110">
        <f t="shared" si="9"/>
        <v>0</v>
      </c>
      <c r="I26" s="110">
        <f t="shared" si="9"/>
        <v>0</v>
      </c>
      <c r="J26" s="110">
        <f t="shared" si="9"/>
        <v>0</v>
      </c>
      <c r="K26" s="110">
        <f t="shared" si="9"/>
        <v>0</v>
      </c>
      <c r="L26" s="110">
        <f t="shared" si="9"/>
        <v>0</v>
      </c>
      <c r="M26" s="110">
        <f t="shared" si="9"/>
        <v>0</v>
      </c>
      <c r="N26" s="61" t="str">
        <f t="shared" si="2"/>
        <v>Correcto</v>
      </c>
    </row>
    <row r="27" spans="1:14" x14ac:dyDescent="0.25">
      <c r="A27" s="32" t="s">
        <v>60</v>
      </c>
      <c r="B27" s="25"/>
      <c r="C27" s="26"/>
      <c r="D27" s="26"/>
      <c r="E27" s="25"/>
      <c r="F27" s="120">
        <f>D27*E27</f>
        <v>0</v>
      </c>
      <c r="G27" s="94"/>
      <c r="H27" s="94"/>
      <c r="I27" s="94"/>
      <c r="J27" s="94"/>
      <c r="K27" s="94"/>
      <c r="L27" s="94"/>
      <c r="M27" s="94"/>
      <c r="N27" s="108"/>
    </row>
    <row r="28" spans="1:14" x14ac:dyDescent="0.25">
      <c r="A28" s="32" t="s">
        <v>61</v>
      </c>
      <c r="B28" s="25"/>
      <c r="C28" s="26"/>
      <c r="D28" s="26"/>
      <c r="E28" s="25"/>
      <c r="F28" s="120">
        <f>D28*E28</f>
        <v>0</v>
      </c>
      <c r="G28" s="94"/>
      <c r="H28" s="94"/>
      <c r="I28" s="94"/>
      <c r="J28" s="94"/>
      <c r="K28" s="94"/>
      <c r="L28" s="94"/>
      <c r="M28" s="94"/>
      <c r="N28" s="108"/>
    </row>
    <row r="29" spans="1:14" x14ac:dyDescent="0.25">
      <c r="A29" s="183" t="s">
        <v>40</v>
      </c>
      <c r="B29" s="184"/>
      <c r="C29" s="184"/>
      <c r="D29" s="184"/>
      <c r="E29" s="185"/>
      <c r="F29" s="120">
        <f>SUM(F30:F31)</f>
        <v>0</v>
      </c>
      <c r="G29" s="121">
        <f t="shared" ref="G29:K29" si="10">SUM(G30:G31)</f>
        <v>0</v>
      </c>
      <c r="H29" s="110">
        <f t="shared" si="10"/>
        <v>0</v>
      </c>
      <c r="I29" s="110">
        <f t="shared" si="10"/>
        <v>0</v>
      </c>
      <c r="J29" s="110">
        <f t="shared" si="10"/>
        <v>0</v>
      </c>
      <c r="K29" s="110">
        <f t="shared" si="10"/>
        <v>0</v>
      </c>
      <c r="L29" s="110">
        <f>SUM(L30:L31)</f>
        <v>0</v>
      </c>
      <c r="M29" s="110">
        <f>SUM(M30:M31)</f>
        <v>0</v>
      </c>
      <c r="N29" s="61" t="str">
        <f t="shared" si="2"/>
        <v>Correcto</v>
      </c>
    </row>
    <row r="30" spans="1:14" x14ac:dyDescent="0.25">
      <c r="A30" s="32" t="s">
        <v>62</v>
      </c>
      <c r="B30" s="25"/>
      <c r="C30" s="26"/>
      <c r="D30" s="26"/>
      <c r="E30" s="25"/>
      <c r="F30" s="120">
        <f>D30*E30</f>
        <v>0</v>
      </c>
      <c r="G30" s="94"/>
      <c r="H30" s="94"/>
      <c r="I30" s="94"/>
      <c r="J30" s="94"/>
      <c r="K30" s="94"/>
      <c r="L30" s="94"/>
      <c r="M30" s="94"/>
      <c r="N30" s="108"/>
    </row>
    <row r="31" spans="1:14" ht="15" customHeight="1" x14ac:dyDescent="0.25">
      <c r="A31" s="32" t="s">
        <v>63</v>
      </c>
      <c r="B31" s="25"/>
      <c r="C31" s="26"/>
      <c r="D31" s="26"/>
      <c r="E31" s="25"/>
      <c r="F31" s="120">
        <f>D31*E31</f>
        <v>0</v>
      </c>
      <c r="G31" s="94"/>
      <c r="H31" s="94"/>
      <c r="I31" s="94"/>
      <c r="J31" s="94"/>
      <c r="K31" s="94"/>
      <c r="L31" s="94"/>
      <c r="M31" s="94"/>
      <c r="N31" s="108"/>
    </row>
    <row r="32" spans="1:14" x14ac:dyDescent="0.25">
      <c r="A32" s="192" t="s">
        <v>41</v>
      </c>
      <c r="B32" s="193"/>
      <c r="C32" s="193"/>
      <c r="D32" s="193"/>
      <c r="E32" s="194"/>
      <c r="F32" s="93">
        <f>F33+F36+F39+F42</f>
        <v>0</v>
      </c>
      <c r="G32" s="93">
        <f t="shared" ref="G32:M32" si="11">G33+G36+G39+G42</f>
        <v>0</v>
      </c>
      <c r="H32" s="93">
        <f t="shared" si="11"/>
        <v>0</v>
      </c>
      <c r="I32" s="93">
        <f t="shared" si="11"/>
        <v>0</v>
      </c>
      <c r="J32" s="93">
        <f t="shared" si="11"/>
        <v>0</v>
      </c>
      <c r="K32" s="93">
        <f t="shared" si="11"/>
        <v>0</v>
      </c>
      <c r="L32" s="93">
        <f t="shared" si="11"/>
        <v>0</v>
      </c>
      <c r="M32" s="93">
        <f t="shared" si="11"/>
        <v>0</v>
      </c>
      <c r="N32" s="61" t="str">
        <f t="shared" si="2"/>
        <v>Correcto</v>
      </c>
    </row>
    <row r="33" spans="1:14" x14ac:dyDescent="0.25">
      <c r="A33" s="183" t="s">
        <v>42</v>
      </c>
      <c r="B33" s="184"/>
      <c r="C33" s="184"/>
      <c r="D33" s="184"/>
      <c r="E33" s="185"/>
      <c r="F33" s="120">
        <f>SUM(F34:F35)</f>
        <v>0</v>
      </c>
      <c r="G33" s="121">
        <f t="shared" ref="G33:M33" si="12">SUM(G34:G35)</f>
        <v>0</v>
      </c>
      <c r="H33" s="110">
        <f t="shared" si="12"/>
        <v>0</v>
      </c>
      <c r="I33" s="110">
        <f t="shared" si="12"/>
        <v>0</v>
      </c>
      <c r="J33" s="110">
        <f t="shared" si="12"/>
        <v>0</v>
      </c>
      <c r="K33" s="110">
        <f t="shared" si="12"/>
        <v>0</v>
      </c>
      <c r="L33" s="110">
        <f t="shared" si="12"/>
        <v>0</v>
      </c>
      <c r="M33" s="110">
        <f t="shared" si="12"/>
        <v>0</v>
      </c>
      <c r="N33" s="61" t="str">
        <f t="shared" si="2"/>
        <v>Correcto</v>
      </c>
    </row>
    <row r="34" spans="1:14" x14ac:dyDescent="0.25">
      <c r="A34" s="27" t="s">
        <v>64</v>
      </c>
      <c r="B34" s="25"/>
      <c r="C34" s="26"/>
      <c r="D34" s="26"/>
      <c r="E34" s="25"/>
      <c r="F34" s="120">
        <f>D34*E34</f>
        <v>0</v>
      </c>
      <c r="G34" s="94"/>
      <c r="H34" s="94"/>
      <c r="I34" s="94"/>
      <c r="J34" s="94"/>
      <c r="K34" s="94"/>
      <c r="L34" s="94"/>
      <c r="M34" s="94"/>
      <c r="N34" s="108"/>
    </row>
    <row r="35" spans="1:14" x14ac:dyDescent="0.25">
      <c r="A35" s="27" t="s">
        <v>65</v>
      </c>
      <c r="B35" s="25"/>
      <c r="C35" s="26"/>
      <c r="D35" s="26"/>
      <c r="E35" s="25"/>
      <c r="F35" s="120">
        <f>D35*E35</f>
        <v>0</v>
      </c>
      <c r="G35" s="94"/>
      <c r="H35" s="94"/>
      <c r="I35" s="94"/>
      <c r="J35" s="94"/>
      <c r="K35" s="94"/>
      <c r="L35" s="94"/>
      <c r="M35" s="94"/>
      <c r="N35" s="108"/>
    </row>
    <row r="36" spans="1:14" x14ac:dyDescent="0.25">
      <c r="A36" s="183" t="s">
        <v>43</v>
      </c>
      <c r="B36" s="184"/>
      <c r="C36" s="184"/>
      <c r="D36" s="184"/>
      <c r="E36" s="185"/>
      <c r="F36" s="120">
        <f>SUM(F37:F38)</f>
        <v>0</v>
      </c>
      <c r="G36" s="121">
        <f t="shared" ref="G36:M36" si="13">SUM(G37:G38)</f>
        <v>0</v>
      </c>
      <c r="H36" s="110">
        <f t="shared" si="13"/>
        <v>0</v>
      </c>
      <c r="I36" s="110">
        <f t="shared" si="13"/>
        <v>0</v>
      </c>
      <c r="J36" s="110">
        <f t="shared" si="13"/>
        <v>0</v>
      </c>
      <c r="K36" s="110">
        <f t="shared" si="13"/>
        <v>0</v>
      </c>
      <c r="L36" s="110">
        <f t="shared" si="13"/>
        <v>0</v>
      </c>
      <c r="M36" s="110">
        <f t="shared" si="13"/>
        <v>0</v>
      </c>
      <c r="N36" s="109" t="str">
        <f t="shared" si="2"/>
        <v>Correcto</v>
      </c>
    </row>
    <row r="37" spans="1:14" x14ac:dyDescent="0.25">
      <c r="A37" s="32" t="s">
        <v>66</v>
      </c>
      <c r="B37" s="25"/>
      <c r="C37" s="26"/>
      <c r="D37" s="26"/>
      <c r="E37" s="25"/>
      <c r="F37" s="120">
        <f>D37*E37</f>
        <v>0</v>
      </c>
      <c r="G37" s="94"/>
      <c r="H37" s="94"/>
      <c r="I37" s="94"/>
      <c r="J37" s="94"/>
      <c r="K37" s="94"/>
      <c r="L37" s="94"/>
      <c r="M37" s="94"/>
      <c r="N37" s="108"/>
    </row>
    <row r="38" spans="1:14" x14ac:dyDescent="0.25">
      <c r="A38" s="32" t="s">
        <v>67</v>
      </c>
      <c r="B38" s="25"/>
      <c r="C38" s="26"/>
      <c r="D38" s="26"/>
      <c r="E38" s="25"/>
      <c r="F38" s="120">
        <f>D38*E38</f>
        <v>0</v>
      </c>
      <c r="G38" s="94"/>
      <c r="H38" s="94"/>
      <c r="I38" s="94"/>
      <c r="J38" s="94"/>
      <c r="K38" s="94"/>
      <c r="L38" s="94"/>
      <c r="M38" s="94"/>
      <c r="N38" s="108"/>
    </row>
    <row r="39" spans="1:14" x14ac:dyDescent="0.25">
      <c r="A39" s="183" t="s">
        <v>44</v>
      </c>
      <c r="B39" s="184"/>
      <c r="C39" s="184"/>
      <c r="D39" s="184"/>
      <c r="E39" s="185"/>
      <c r="F39" s="120">
        <f>SUM(F40:F41)</f>
        <v>0</v>
      </c>
      <c r="G39" s="121">
        <f t="shared" ref="G39:M39" si="14">SUM(G40:G41)</f>
        <v>0</v>
      </c>
      <c r="H39" s="110">
        <f t="shared" si="14"/>
        <v>0</v>
      </c>
      <c r="I39" s="110">
        <f t="shared" si="14"/>
        <v>0</v>
      </c>
      <c r="J39" s="110">
        <f t="shared" si="14"/>
        <v>0</v>
      </c>
      <c r="K39" s="110">
        <f t="shared" si="14"/>
        <v>0</v>
      </c>
      <c r="L39" s="110">
        <f t="shared" si="14"/>
        <v>0</v>
      </c>
      <c r="M39" s="110">
        <f t="shared" si="14"/>
        <v>0</v>
      </c>
      <c r="N39" s="109" t="str">
        <f t="shared" si="2"/>
        <v>Correcto</v>
      </c>
    </row>
    <row r="40" spans="1:14" x14ac:dyDescent="0.25">
      <c r="A40" s="27" t="s">
        <v>68</v>
      </c>
      <c r="B40" s="25"/>
      <c r="C40" s="26"/>
      <c r="D40" s="26"/>
      <c r="E40" s="25"/>
      <c r="F40" s="120">
        <f>D40*E40</f>
        <v>0</v>
      </c>
      <c r="G40" s="94"/>
      <c r="H40" s="94"/>
      <c r="I40" s="94"/>
      <c r="J40" s="94"/>
      <c r="K40" s="94"/>
      <c r="L40" s="94"/>
      <c r="M40" s="94"/>
      <c r="N40" s="108"/>
    </row>
    <row r="41" spans="1:14" x14ac:dyDescent="0.25">
      <c r="A41" s="27" t="s">
        <v>69</v>
      </c>
      <c r="B41" s="25"/>
      <c r="C41" s="26"/>
      <c r="D41" s="26"/>
      <c r="E41" s="25"/>
      <c r="F41" s="120">
        <f>D41*E41</f>
        <v>0</v>
      </c>
      <c r="G41" s="94"/>
      <c r="H41" s="94"/>
      <c r="I41" s="94"/>
      <c r="J41" s="94"/>
      <c r="K41" s="94"/>
      <c r="L41" s="94"/>
      <c r="M41" s="94"/>
      <c r="N41" s="108"/>
    </row>
    <row r="42" spans="1:14" x14ac:dyDescent="0.25">
      <c r="A42" s="189" t="s">
        <v>45</v>
      </c>
      <c r="B42" s="190"/>
      <c r="C42" s="190"/>
      <c r="D42" s="190"/>
      <c r="E42" s="191"/>
      <c r="F42" s="120">
        <f>SUM(F43:F44)</f>
        <v>0</v>
      </c>
      <c r="G42" s="121">
        <f t="shared" ref="G42:M42" si="15">SUM(G43:G44)</f>
        <v>0</v>
      </c>
      <c r="H42" s="110">
        <f t="shared" si="15"/>
        <v>0</v>
      </c>
      <c r="I42" s="110">
        <f t="shared" si="15"/>
        <v>0</v>
      </c>
      <c r="J42" s="110">
        <f t="shared" si="15"/>
        <v>0</v>
      </c>
      <c r="K42" s="110">
        <f t="shared" si="15"/>
        <v>0</v>
      </c>
      <c r="L42" s="110">
        <f t="shared" si="15"/>
        <v>0</v>
      </c>
      <c r="M42" s="110">
        <f t="shared" si="15"/>
        <v>0</v>
      </c>
      <c r="N42" s="109" t="str">
        <f t="shared" si="2"/>
        <v>Correcto</v>
      </c>
    </row>
    <row r="43" spans="1:14" x14ac:dyDescent="0.25">
      <c r="A43" s="27" t="s">
        <v>70</v>
      </c>
      <c r="B43" s="25"/>
      <c r="C43" s="26"/>
      <c r="D43" s="26"/>
      <c r="E43" s="25"/>
      <c r="F43" s="120">
        <f>D43*E43</f>
        <v>0</v>
      </c>
      <c r="G43" s="94"/>
      <c r="H43" s="94"/>
      <c r="I43" s="94"/>
      <c r="J43" s="94"/>
      <c r="K43" s="94"/>
      <c r="L43" s="94"/>
      <c r="M43" s="94"/>
      <c r="N43" s="108"/>
    </row>
    <row r="44" spans="1:14" x14ac:dyDescent="0.25">
      <c r="A44" s="27" t="s">
        <v>71</v>
      </c>
      <c r="B44" s="25"/>
      <c r="C44" s="26"/>
      <c r="D44" s="26"/>
      <c r="E44" s="25"/>
      <c r="F44" s="120">
        <f>D44*E44</f>
        <v>0</v>
      </c>
      <c r="G44" s="94"/>
      <c r="H44" s="94"/>
      <c r="I44" s="94"/>
      <c r="J44" s="94"/>
      <c r="K44" s="94"/>
      <c r="L44" s="94"/>
      <c r="M44" s="94"/>
      <c r="N44" s="108"/>
    </row>
    <row r="45" spans="1:14" x14ac:dyDescent="0.25">
      <c r="A45" s="28" t="s">
        <v>9</v>
      </c>
      <c r="B45" s="23"/>
      <c r="C45" s="24"/>
      <c r="D45" s="24"/>
      <c r="E45" s="23"/>
      <c r="F45" s="93">
        <f>F6+F19+F32</f>
        <v>0</v>
      </c>
      <c r="G45" s="93">
        <f t="shared" ref="G45:M45" si="16">G6+G19+G32</f>
        <v>0</v>
      </c>
      <c r="H45" s="93">
        <f>H6+H19+H32</f>
        <v>0</v>
      </c>
      <c r="I45" s="93">
        <f t="shared" ref="I45:J45" si="17">I6+I19+I32</f>
        <v>0</v>
      </c>
      <c r="J45" s="93">
        <f t="shared" si="17"/>
        <v>0</v>
      </c>
      <c r="K45" s="93">
        <f t="shared" si="16"/>
        <v>0</v>
      </c>
      <c r="L45" s="93">
        <f t="shared" si="16"/>
        <v>0</v>
      </c>
      <c r="M45" s="107">
        <f t="shared" si="16"/>
        <v>0</v>
      </c>
      <c r="N45" s="109" t="str">
        <f t="shared" si="2"/>
        <v>Correcto</v>
      </c>
    </row>
    <row r="46" spans="1:14" x14ac:dyDescent="0.25">
      <c r="A46" s="23" t="s">
        <v>11</v>
      </c>
      <c r="B46" s="23"/>
      <c r="C46" s="23"/>
      <c r="D46" s="23"/>
      <c r="E46" s="23"/>
      <c r="F46" s="93">
        <f>'Presupuesto. Part-Subpa'!D32</f>
        <v>0</v>
      </c>
      <c r="G46" s="93">
        <f>'Presupuesto. Part-Subpa'!E32</f>
        <v>0</v>
      </c>
      <c r="H46" s="23"/>
      <c r="I46" s="23"/>
      <c r="J46" s="23"/>
      <c r="K46" s="23"/>
      <c r="L46" s="23"/>
      <c r="M46" s="107"/>
      <c r="N46" s="109" t="str">
        <f>IF(SUM(G46:M46)-F46=0,"Correcto","El importe no puede ser superior o inferior a 0 ya que debe coincidir con el coste total")</f>
        <v>Correcto</v>
      </c>
    </row>
    <row r="47" spans="1:14" x14ac:dyDescent="0.25">
      <c r="A47" s="23" t="s">
        <v>13</v>
      </c>
      <c r="B47" s="23"/>
      <c r="C47" s="23"/>
      <c r="D47" s="23"/>
      <c r="E47" s="23"/>
      <c r="F47" s="93">
        <f>F45+F46</f>
        <v>0</v>
      </c>
      <c r="G47" s="93">
        <f>G45+G46</f>
        <v>0</v>
      </c>
      <c r="H47" s="93">
        <f t="shared" ref="H47:M47" si="18">H45+H46</f>
        <v>0</v>
      </c>
      <c r="I47" s="93">
        <f t="shared" si="18"/>
        <v>0</v>
      </c>
      <c r="J47" s="93">
        <f t="shared" si="18"/>
        <v>0</v>
      </c>
      <c r="K47" s="93">
        <f t="shared" si="18"/>
        <v>0</v>
      </c>
      <c r="L47" s="93">
        <f t="shared" si="18"/>
        <v>0</v>
      </c>
      <c r="M47" s="107">
        <f t="shared" si="18"/>
        <v>0</v>
      </c>
      <c r="N47" s="109" t="str">
        <f>IF(SUM(G47:M47)-F47=0,"Correcto","El importe no puede ser superior o inferior a 0 ya que debe coincidir con el coste total")</f>
        <v>Correcto</v>
      </c>
    </row>
    <row r="48" spans="1:14" ht="15.75" thickBot="1" x14ac:dyDescent="0.3"/>
    <row r="49" spans="1:15" ht="15.75" thickBot="1" x14ac:dyDescent="0.3">
      <c r="A49" s="177" t="s">
        <v>98</v>
      </c>
      <c r="B49" s="178"/>
      <c r="C49" s="178"/>
      <c r="D49" s="178"/>
      <c r="E49" s="178"/>
      <c r="F49" s="178"/>
      <c r="G49" s="178"/>
      <c r="H49" s="178"/>
      <c r="I49" s="178"/>
      <c r="J49" s="178"/>
      <c r="K49" s="178"/>
      <c r="L49" s="178"/>
      <c r="M49" s="178"/>
      <c r="N49" s="178"/>
      <c r="O49" s="179"/>
    </row>
    <row r="50" spans="1:15" ht="27.6" customHeight="1" x14ac:dyDescent="0.25">
      <c r="A50" s="180" t="s">
        <v>101</v>
      </c>
      <c r="B50" s="181"/>
      <c r="C50" s="181"/>
      <c r="D50" s="181"/>
      <c r="E50" s="181"/>
      <c r="F50" s="181"/>
      <c r="G50" s="181"/>
      <c r="H50" s="181"/>
      <c r="I50" s="181"/>
      <c r="J50" s="181"/>
      <c r="K50" s="181"/>
      <c r="L50" s="181"/>
      <c r="M50" s="181"/>
      <c r="N50" s="181"/>
      <c r="O50" s="182"/>
    </row>
    <row r="51" spans="1:15" ht="14.65" customHeight="1" x14ac:dyDescent="0.25">
      <c r="A51" s="124" t="s">
        <v>24</v>
      </c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</row>
    <row r="52" spans="1:15" x14ac:dyDescent="0.25">
      <c r="A52" s="124" t="s">
        <v>23</v>
      </c>
      <c r="B52" s="124"/>
      <c r="C52" s="124"/>
      <c r="D52" s="124"/>
      <c r="E52" s="124"/>
      <c r="F52" s="124"/>
      <c r="G52" s="124"/>
      <c r="H52" s="124"/>
      <c r="I52" s="124"/>
      <c r="J52" s="124"/>
      <c r="K52" s="124"/>
      <c r="L52" s="124"/>
      <c r="M52" s="124"/>
      <c r="N52" s="124"/>
      <c r="O52" s="124"/>
    </row>
    <row r="53" spans="1:15" x14ac:dyDescent="0.25">
      <c r="A53" s="171" t="s">
        <v>99</v>
      </c>
      <c r="B53" s="171"/>
      <c r="C53" s="171"/>
      <c r="D53" s="171"/>
      <c r="E53" s="171"/>
      <c r="F53" s="171"/>
      <c r="G53" s="171"/>
      <c r="H53" s="171"/>
      <c r="I53" s="171"/>
      <c r="J53" s="171"/>
      <c r="K53" s="171"/>
      <c r="L53" s="171"/>
      <c r="M53" s="171"/>
      <c r="N53" s="171"/>
      <c r="O53" s="171"/>
    </row>
  </sheetData>
  <mergeCells count="24">
    <mergeCell ref="A42:E42"/>
    <mergeCell ref="A51:O51"/>
    <mergeCell ref="A52:O52"/>
    <mergeCell ref="A6:E6"/>
    <mergeCell ref="A19:E19"/>
    <mergeCell ref="A32:E32"/>
    <mergeCell ref="A29:E29"/>
    <mergeCell ref="A33:E33"/>
    <mergeCell ref="A53:O53"/>
    <mergeCell ref="A4:M4"/>
    <mergeCell ref="B1:M1"/>
    <mergeCell ref="B2:M2"/>
    <mergeCell ref="B3:M3"/>
    <mergeCell ref="A49:O49"/>
    <mergeCell ref="A50:O50"/>
    <mergeCell ref="A13:E13"/>
    <mergeCell ref="A10:E10"/>
    <mergeCell ref="A7:E7"/>
    <mergeCell ref="A16:E16"/>
    <mergeCell ref="A20:E20"/>
    <mergeCell ref="A23:E23"/>
    <mergeCell ref="A26:E26"/>
    <mergeCell ref="A36:E36"/>
    <mergeCell ref="A39:E39"/>
  </mergeCells>
  <conditionalFormatting sqref="N6:N47">
    <cfRule type="cellIs" dxfId="1" priority="1" operator="equal">
      <formula>"Correcto"</formula>
    </cfRule>
    <cfRule type="cellIs" dxfId="0" priority="2" operator="equal">
      <formula>"El importe no puede ser superior o inferior a 0 ya que debe coincidir con el coste tota"</formula>
    </cfRule>
  </conditionalFormatting>
  <pageMargins left="0.7" right="0.7" top="0.75" bottom="0.75" header="0.3" footer="0.3"/>
  <pageSetup paperSize="9" scale="78" fitToHeight="0" orientation="landscape" r:id="rId1"/>
  <headerFooter>
    <oddFooter xml:space="preserve">&amp;L&amp;"Arial,Regular"&amp;10&amp;KF00000Classification:&amp;K000000UNCLASSIFIED </oddFooter>
    <evenFooter xml:space="preserve">&amp;L&amp;"Arial,Regular"&amp;10&amp;KF00000Classification:&amp;K000000UNCLASSIFIED </evenFooter>
    <firstFooter xml:space="preserve">&amp;L&amp;"Arial,Regular"&amp;10&amp;KF00000Classification:&amp;K000000UNCLASSIFIED 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083da476-be4d-4e08-8a0c-df0654bf169a" origin="userSelected">
  <element uid="id_protective_marking_new_item_1" value=""/>
</sisl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9f3d6a-2473-4491-9065-8aa06311f80a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9FEFF515AD5024F91DF779597522585" ma:contentTypeVersion="17" ma:contentTypeDescription="Crear nuevo documento." ma:contentTypeScope="" ma:versionID="03a489aff6f3c4d7cfaf91c652278d99">
  <xsd:schema xmlns:xsd="http://www.w3.org/2001/XMLSchema" xmlns:xs="http://www.w3.org/2001/XMLSchema" xmlns:p="http://schemas.microsoft.com/office/2006/metadata/properties" xmlns:ns2="c29f3d6a-2473-4491-9065-8aa06311f80a" xmlns:ns3="4e513ab6-c19e-4d16-9078-cffa75e9a50b" targetNamespace="http://schemas.microsoft.com/office/2006/metadata/properties" ma:root="true" ma:fieldsID="2c44a49159742260a052369de1b9e469" ns2:_="" ns3:_="">
    <xsd:import namespace="c29f3d6a-2473-4491-9065-8aa06311f80a"/>
    <xsd:import namespace="4e513ab6-c19e-4d16-9078-cffa75e9a5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9f3d6a-2473-4491-9065-8aa06311f8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513ab6-c19e-4d16-9078-cffa75e9a50b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1194D8-EBA7-415B-ACB4-64C8B40B7A51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4BCD336E-B928-4E04-BD10-0ED581D37CE6}">
  <ds:schemaRefs>
    <ds:schemaRef ds:uri="http://schemas.microsoft.com/office/2006/metadata/properties"/>
    <ds:schemaRef ds:uri="http://schemas.microsoft.com/office/infopath/2007/PartnerControls"/>
    <ds:schemaRef ds:uri="c29f3d6a-2473-4491-9065-8aa06311f80a"/>
  </ds:schemaRefs>
</ds:datastoreItem>
</file>

<file path=customXml/itemProps3.xml><?xml version="1.0" encoding="utf-8"?>
<ds:datastoreItem xmlns:ds="http://schemas.openxmlformats.org/officeDocument/2006/customXml" ds:itemID="{9917A5AE-EFDA-498D-ADA7-7A4FC1A76A2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DC03991-0E07-44B0-8234-8D3CA89E7D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9f3d6a-2473-4491-9065-8aa06311f80a"/>
    <ds:schemaRef ds:uri="4e513ab6-c19e-4d16-9078-cffa75e9a5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Presupuesto. Part-Subpa</vt:lpstr>
      <vt:lpstr>Presupuesto. Partidas</vt:lpstr>
      <vt:lpstr>Presupuesto por Actividades</vt:lpstr>
    </vt:vector>
  </TitlesOfParts>
  <Company>INFORMATICA 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Presupuesto Subvenciones Coope-EPD</dc:title>
  <dc:creator>MOG002</dc:creator>
  <cp:lastModifiedBy>Herranz Jayme, Alvaro</cp:lastModifiedBy>
  <cp:lastPrinted>2024-01-19T09:12:21Z</cp:lastPrinted>
  <dcterms:created xsi:type="dcterms:W3CDTF">2019-06-03T14:59:59Z</dcterms:created>
  <dcterms:modified xsi:type="dcterms:W3CDTF">2025-01-16T15:41:01Z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bee3f05f-f3c7-4bcd-b021-f6cd8a669759</vt:lpwstr>
  </property>
  <property fmtid="{D5CDD505-2E9C-101B-9397-08002B2CF9AE}" pid="3" name="bjSaver">
    <vt:lpwstr>QeGGD/VKU523dANVAAw818w5P4gPZrnz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policy="083da476-be4d-4e08-8a0c-df0654bf169a" origin="userSelected" xmlns="http://www.boldonj</vt:lpwstr>
  </property>
  <property fmtid="{D5CDD505-2E9C-101B-9397-08002B2CF9AE}" pid="5" name="bjDocumentLabelXML-0">
    <vt:lpwstr>ames.com/2008/01/sie/internal/label"&gt;&lt;element uid="id_protective_marking_new_item_1" value="" /&gt;&lt;/sisl&gt;</vt:lpwstr>
  </property>
  <property fmtid="{D5CDD505-2E9C-101B-9397-08002B2CF9AE}" pid="6" name="bjDocumentSecurityLabel">
    <vt:lpwstr> UNCLASSIFIED </vt:lpwstr>
  </property>
  <property fmtid="{D5CDD505-2E9C-101B-9397-08002B2CF9AE}" pid="7" name="Babcock_Classification">
    <vt:lpwstr>UNCLASSIFIED</vt:lpwstr>
  </property>
  <property fmtid="{D5CDD505-2E9C-101B-9397-08002B2CF9AE}" pid="8" name="bjLeftFooterLabel-first">
    <vt:lpwstr>&amp;"Arial,Regular"&amp;10&amp;KF00000Classification:&amp;K000000UNCLASSIFIED </vt:lpwstr>
  </property>
  <property fmtid="{D5CDD505-2E9C-101B-9397-08002B2CF9AE}" pid="9" name="bjLeftFooterLabel-even">
    <vt:lpwstr>&amp;"Arial,Regular"&amp;10&amp;KF00000Classification:&amp;K000000UNCLASSIFIED </vt:lpwstr>
  </property>
  <property fmtid="{D5CDD505-2E9C-101B-9397-08002B2CF9AE}" pid="10" name="bjLeftFooterLabel">
    <vt:lpwstr>&amp;"Arial,Regular"&amp;10&amp;KF00000Classification:&amp;K000000UNCLASSIFIED </vt:lpwstr>
  </property>
  <property fmtid="{D5CDD505-2E9C-101B-9397-08002B2CF9AE}" pid="11" name="ContentTypeId">
    <vt:lpwstr>0x010100C9FEFF515AD5024F91DF779597522585</vt:lpwstr>
  </property>
  <property fmtid="{D5CDD505-2E9C-101B-9397-08002B2CF9AE}" pid="12" name="MediaServiceImageTags">
    <vt:lpwstr/>
  </property>
</Properties>
</file>