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adrid.sharepoint.com/sites/S.G.CiudadanaGlobalyCooperacinInternacional-Cooperacion/Documentos compartidos/Cooperacion/CONVOCATORIAS ONGD/2025/Publicación_Web/Conv_EpD_2025/"/>
    </mc:Choice>
  </mc:AlternateContent>
  <xr:revisionPtr revIDLastSave="1161" documentId="6_{27148636-7D89-4471-A0A8-C5B498943A2C}" xr6:coauthVersionLast="47" xr6:coauthVersionMax="47" xr10:uidLastSave="{CED3E018-7418-43C5-A6CE-09C2142F8085}"/>
  <bookViews>
    <workbookView xWindow="-120" yWindow="-120" windowWidth="29040" windowHeight="15840" tabRatio="664" activeTab="1" xr2:uid="{00000000-000D-0000-FFFF-FFFF00000000}"/>
  </bookViews>
  <sheets>
    <sheet name="EPD_Presupuesto. Part-Subpa" sheetId="3" r:id="rId1"/>
    <sheet name="EPD_Presupuesto. Partidas" sheetId="4" r:id="rId2"/>
    <sheet name="EPD Presupuesto por Actividades" sheetId="5" r:id="rId3"/>
  </sheets>
  <definedNames>
    <definedName name="_xlnm.Print_Area" localSheetId="0">'EPD_Presupuesto. Part-Subpa'!$A$1:$I$46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4" l="1"/>
  <c r="I21" i="4" s="1"/>
  <c r="H20" i="5"/>
  <c r="I20" i="5"/>
  <c r="J20" i="5"/>
  <c r="G20" i="5"/>
  <c r="K20" i="5" s="1"/>
  <c r="E18" i="4"/>
  <c r="E17" i="4"/>
  <c r="E16" i="4"/>
  <c r="E15" i="4"/>
  <c r="E14" i="4"/>
  <c r="E13" i="4"/>
  <c r="I13" i="4" s="1"/>
  <c r="E12" i="4"/>
  <c r="E11" i="4"/>
  <c r="E10" i="4"/>
  <c r="E9" i="4"/>
  <c r="K7" i="5"/>
  <c r="I10" i="5"/>
  <c r="I23" i="3"/>
  <c r="I24" i="3"/>
  <c r="I27" i="3"/>
  <c r="I30" i="3"/>
  <c r="I11" i="3"/>
  <c r="I14" i="3"/>
  <c r="I17" i="3"/>
  <c r="I8" i="3"/>
  <c r="K23" i="5"/>
  <c r="K13" i="5"/>
  <c r="K16" i="5"/>
  <c r="K26" i="5"/>
  <c r="K29" i="5"/>
  <c r="K32" i="5"/>
  <c r="K33" i="5"/>
  <c r="K36" i="5"/>
  <c r="K39" i="5"/>
  <c r="K42" i="5"/>
  <c r="K46" i="5"/>
  <c r="J42" i="5"/>
  <c r="J39" i="5"/>
  <c r="J36" i="5"/>
  <c r="J33" i="5"/>
  <c r="J29" i="5"/>
  <c r="J26" i="5"/>
  <c r="J23" i="5"/>
  <c r="J16" i="5"/>
  <c r="J13" i="5"/>
  <c r="J10" i="5"/>
  <c r="J7" i="5"/>
  <c r="I36" i="3"/>
  <c r="D37" i="3"/>
  <c r="D22" i="4"/>
  <c r="F47" i="5"/>
  <c r="G46" i="5"/>
  <c r="F46" i="5"/>
  <c r="F45" i="5"/>
  <c r="D14" i="3"/>
  <c r="D11" i="3"/>
  <c r="D8" i="3"/>
  <c r="D30" i="3"/>
  <c r="E8" i="3"/>
  <c r="E33" i="3"/>
  <c r="I7" i="5"/>
  <c r="H35" i="3"/>
  <c r="H20" i="4" s="1"/>
  <c r="G37" i="3"/>
  <c r="J32" i="5" l="1"/>
  <c r="J19" i="5"/>
  <c r="J6" i="5"/>
  <c r="G22" i="4"/>
  <c r="F20" i="4"/>
  <c r="G20" i="4"/>
  <c r="I33" i="5"/>
  <c r="H33" i="5"/>
  <c r="G33" i="5"/>
  <c r="F33" i="5"/>
  <c r="F8" i="5"/>
  <c r="I42" i="5"/>
  <c r="H42" i="5"/>
  <c r="J45" i="5" l="1"/>
  <c r="J47" i="5" s="1"/>
  <c r="H12" i="3"/>
  <c r="E20" i="3" l="1"/>
  <c r="D9" i="3"/>
  <c r="H7" i="5" l="1"/>
  <c r="G7" i="5"/>
  <c r="G42" i="5"/>
  <c r="G39" i="5"/>
  <c r="H39" i="5"/>
  <c r="I39" i="5"/>
  <c r="G36" i="5"/>
  <c r="H36" i="5"/>
  <c r="I36" i="5"/>
  <c r="G29" i="5"/>
  <c r="H29" i="5"/>
  <c r="I29" i="5"/>
  <c r="G26" i="5"/>
  <c r="H26" i="5"/>
  <c r="I26" i="5"/>
  <c r="G23" i="5"/>
  <c r="H23" i="5"/>
  <c r="I23" i="5"/>
  <c r="G16" i="5"/>
  <c r="H16" i="5"/>
  <c r="I16" i="5"/>
  <c r="G13" i="5"/>
  <c r="H13" i="5"/>
  <c r="I13" i="5"/>
  <c r="G10" i="5"/>
  <c r="H10" i="5"/>
  <c r="K10" i="5" s="1"/>
  <c r="D32" i="3"/>
  <c r="D31" i="3"/>
  <c r="D29" i="3"/>
  <c r="D28" i="3"/>
  <c r="D26" i="3"/>
  <c r="D25" i="3"/>
  <c r="D22" i="3"/>
  <c r="D21" i="3"/>
  <c r="D19" i="3"/>
  <c r="D18" i="3"/>
  <c r="D16" i="3"/>
  <c r="D15" i="3"/>
  <c r="D13" i="3"/>
  <c r="D12" i="3"/>
  <c r="D24" i="3" l="1"/>
  <c r="H19" i="5"/>
  <c r="G6" i="5"/>
  <c r="H6" i="5"/>
  <c r="G19" i="5"/>
  <c r="I6" i="5"/>
  <c r="I32" i="5"/>
  <c r="H32" i="5"/>
  <c r="G32" i="5"/>
  <c r="I19" i="5"/>
  <c r="K19" i="5" l="1"/>
  <c r="K6" i="5"/>
  <c r="G45" i="5"/>
  <c r="G47" i="5" s="1"/>
  <c r="H45" i="5"/>
  <c r="I45" i="5"/>
  <c r="I47" i="5" s="1"/>
  <c r="D10" i="3"/>
  <c r="H21" i="3"/>
  <c r="H22" i="3"/>
  <c r="G20" i="3"/>
  <c r="G13" i="4" s="1"/>
  <c r="F20" i="3"/>
  <c r="D20" i="3"/>
  <c r="D13" i="4" s="1"/>
  <c r="G8" i="3"/>
  <c r="F8" i="3"/>
  <c r="H9" i="3"/>
  <c r="K45" i="5" l="1"/>
  <c r="H47" i="5"/>
  <c r="K47" i="5" s="1"/>
  <c r="F13" i="4"/>
  <c r="H20" i="3"/>
  <c r="H13" i="4" s="1"/>
  <c r="H8" i="3"/>
  <c r="F44" i="5"/>
  <c r="F43" i="5"/>
  <c r="F41" i="5"/>
  <c r="F40" i="5"/>
  <c r="F38" i="5"/>
  <c r="F37" i="5"/>
  <c r="F35" i="5"/>
  <c r="F34" i="5"/>
  <c r="F31" i="5"/>
  <c r="F30" i="5"/>
  <c r="F28" i="5"/>
  <c r="F27" i="5"/>
  <c r="F25" i="5"/>
  <c r="F24" i="5"/>
  <c r="F22" i="5"/>
  <c r="F21" i="5"/>
  <c r="F18" i="5"/>
  <c r="F17" i="5"/>
  <c r="F16" i="5" s="1"/>
  <c r="F15" i="5"/>
  <c r="F14" i="5"/>
  <c r="F12" i="5"/>
  <c r="F11" i="5"/>
  <c r="F9" i="5"/>
  <c r="F36" i="5" l="1"/>
  <c r="F13" i="5"/>
  <c r="F29" i="5"/>
  <c r="F10" i="5"/>
  <c r="F23" i="5"/>
  <c r="F20" i="5"/>
  <c r="F26" i="5"/>
  <c r="F39" i="5"/>
  <c r="F42" i="5"/>
  <c r="F7" i="5"/>
  <c r="D9" i="4"/>
  <c r="H32" i="3"/>
  <c r="H31" i="3"/>
  <c r="H28" i="3"/>
  <c r="H29" i="3"/>
  <c r="H26" i="3"/>
  <c r="H25" i="3"/>
  <c r="H19" i="3"/>
  <c r="H18" i="3"/>
  <c r="H16" i="3"/>
  <c r="H15" i="3"/>
  <c r="H13" i="3"/>
  <c r="H10" i="3"/>
  <c r="F6" i="5" l="1"/>
  <c r="F32" i="5"/>
  <c r="F19" i="5"/>
  <c r="F9" i="4"/>
  <c r="G9" i="4"/>
  <c r="D27" i="3"/>
  <c r="D16" i="4" s="1"/>
  <c r="D15" i="4"/>
  <c r="D17" i="3"/>
  <c r="D12" i="4" s="1"/>
  <c r="D11" i="4"/>
  <c r="D10" i="4"/>
  <c r="D17" i="4" l="1"/>
  <c r="D23" i="3"/>
  <c r="D14" i="4" s="1"/>
  <c r="G30" i="3"/>
  <c r="F30" i="3"/>
  <c r="E30" i="3"/>
  <c r="G27" i="3"/>
  <c r="G16" i="4" s="1"/>
  <c r="F27" i="3"/>
  <c r="F16" i="4" s="1"/>
  <c r="E27" i="3"/>
  <c r="G24" i="3"/>
  <c r="G15" i="4" s="1"/>
  <c r="F24" i="3"/>
  <c r="F15" i="4" s="1"/>
  <c r="E24" i="3"/>
  <c r="G17" i="3"/>
  <c r="G12" i="4" s="1"/>
  <c r="F17" i="3"/>
  <c r="F12" i="4" s="1"/>
  <c r="E17" i="3"/>
  <c r="G14" i="3"/>
  <c r="G11" i="4" s="1"/>
  <c r="F14" i="3"/>
  <c r="F11" i="4" s="1"/>
  <c r="E14" i="3"/>
  <c r="G11" i="3"/>
  <c r="G10" i="4" s="1"/>
  <c r="F11" i="3"/>
  <c r="F10" i="4" s="1"/>
  <c r="E11" i="3"/>
  <c r="H11" i="3" l="1"/>
  <c r="D33" i="3"/>
  <c r="D18" i="4" s="1"/>
  <c r="G17" i="4"/>
  <c r="F17" i="4"/>
  <c r="H17" i="3"/>
  <c r="H12" i="4" s="1"/>
  <c r="H14" i="3"/>
  <c r="H11" i="4" s="1"/>
  <c r="H30" i="3"/>
  <c r="H9" i="4"/>
  <c r="H10" i="4"/>
  <c r="H27" i="3"/>
  <c r="H16" i="4" s="1"/>
  <c r="H24" i="3"/>
  <c r="H15" i="4" s="1"/>
  <c r="E23" i="3"/>
  <c r="E36" i="3" s="1"/>
  <c r="G23" i="3"/>
  <c r="G33" i="3" s="1"/>
  <c r="F23" i="3"/>
  <c r="F33" i="3" s="1"/>
  <c r="F37" i="3" s="1"/>
  <c r="F22" i="4" s="1"/>
  <c r="E37" i="3" l="1"/>
  <c r="H17" i="4"/>
  <c r="F18" i="4"/>
  <c r="F14" i="4"/>
  <c r="G18" i="4"/>
  <c r="G14" i="4"/>
  <c r="H23" i="3"/>
  <c r="H33" i="3" s="1"/>
  <c r="H37" i="3" s="1"/>
  <c r="E38" i="3" l="1"/>
  <c r="I20" i="3"/>
  <c r="H14" i="4"/>
  <c r="H18" i="4" l="1"/>
  <c r="H22" i="4"/>
</calcChain>
</file>

<file path=xl/sharedStrings.xml><?xml version="1.0" encoding="utf-8"?>
<sst xmlns="http://schemas.openxmlformats.org/spreadsheetml/2006/main" count="156" uniqueCount="109">
  <si>
    <t>TOTAL</t>
  </si>
  <si>
    <t>A.1.1. Subpartida de gasto 1.1.</t>
  </si>
  <si>
    <t>A.1.2. Subpartida de gasto 1.2.</t>
  </si>
  <si>
    <t>A.2.1. Subpartida de gasto 2.1.</t>
  </si>
  <si>
    <t>A.2.2. Subpartida de gasto 2.2.</t>
  </si>
  <si>
    <t>A.3.1.</t>
  </si>
  <si>
    <t>A.3.2.</t>
  </si>
  <si>
    <t>A.4.1.</t>
  </si>
  <si>
    <t>A.4.2.</t>
  </si>
  <si>
    <t>TOTAL COSTES DIRECTOS</t>
  </si>
  <si>
    <t>B. COSTES INDIRECTOS</t>
  </si>
  <si>
    <t>TOTAL COSTES INDIRECTOS</t>
  </si>
  <si>
    <t>TOTAL GENERAL</t>
  </si>
  <si>
    <t>Porcentaje sobre totales</t>
  </si>
  <si>
    <t xml:space="preserve">CONTRIBUCIONES EXTERIORES                                                                 </t>
  </si>
  <si>
    <t>COSTE UNITARIO</t>
  </si>
  <si>
    <t>Cantidad</t>
  </si>
  <si>
    <t>AYTO MADRID</t>
  </si>
  <si>
    <t>ONGD SOLICITANTE</t>
  </si>
  <si>
    <t>Coste / U</t>
  </si>
  <si>
    <t>A. COSTES DIRECTOS</t>
  </si>
  <si>
    <t>OTRAS**</t>
  </si>
  <si>
    <t>** Se incluirán tantas columnas como financiadores haya</t>
  </si>
  <si>
    <t>* Se incluirán tantas filas como subpartidas se precisen</t>
  </si>
  <si>
    <t>A.1. Personal</t>
  </si>
  <si>
    <t>A.2. Locales</t>
  </si>
  <si>
    <t>A.3. Materiales</t>
  </si>
  <si>
    <t>A.4. Publicaciones</t>
  </si>
  <si>
    <t>Coste Total</t>
  </si>
  <si>
    <t>SUBPARTIDAS*/
FINANCIADORES</t>
  </si>
  <si>
    <t>SUBPARTIDAS*/ FINANCIADORES</t>
  </si>
  <si>
    <t>ACTIVIDADES</t>
  </si>
  <si>
    <t>PARTIDA</t>
  </si>
  <si>
    <t>COSTE TOTAL</t>
  </si>
  <si>
    <t>RESULTADO 1</t>
  </si>
  <si>
    <t>A1.1</t>
  </si>
  <si>
    <t>A1.2</t>
  </si>
  <si>
    <t>A1.3</t>
  </si>
  <si>
    <t>A1.4</t>
  </si>
  <si>
    <t>RESULTADO 2</t>
  </si>
  <si>
    <t>A2.1</t>
  </si>
  <si>
    <t>A2.2</t>
  </si>
  <si>
    <t>A2.3</t>
  </si>
  <si>
    <t>A2.4</t>
  </si>
  <si>
    <t>RESULTADO 3</t>
  </si>
  <si>
    <t>A3.1</t>
  </si>
  <si>
    <t>A3.2</t>
  </si>
  <si>
    <t>A3.3</t>
  </si>
  <si>
    <t>A3.4</t>
  </si>
  <si>
    <t xml:space="preserve">DESCRIPCIÓN </t>
  </si>
  <si>
    <t>Beneficiarios</t>
  </si>
  <si>
    <t>SA1.1.1</t>
  </si>
  <si>
    <t>SA1.1.2</t>
  </si>
  <si>
    <t>SA1.2.1</t>
  </si>
  <si>
    <t>SA1.2.2</t>
  </si>
  <si>
    <t xml:space="preserve"> SA1.3.1</t>
  </si>
  <si>
    <t xml:space="preserve"> SA1.3.2</t>
  </si>
  <si>
    <t>SA1.4.1</t>
  </si>
  <si>
    <t>SA1.4.2</t>
  </si>
  <si>
    <t>SA2.1.1</t>
  </si>
  <si>
    <t>SA2.1.2</t>
  </si>
  <si>
    <t xml:space="preserve">   SA2.2.1</t>
  </si>
  <si>
    <t xml:space="preserve">   SA2.2.2</t>
  </si>
  <si>
    <t xml:space="preserve"> SA2.3.1</t>
  </si>
  <si>
    <t xml:space="preserve"> SA2.3.2</t>
  </si>
  <si>
    <t>SA2.4.1</t>
  </si>
  <si>
    <t>SA2.4.2</t>
  </si>
  <si>
    <t xml:space="preserve">   SA3.1.1</t>
  </si>
  <si>
    <t xml:space="preserve">   SA3.1.2</t>
  </si>
  <si>
    <t>SA3.2.1</t>
  </si>
  <si>
    <t>SA3.2.2</t>
  </si>
  <si>
    <t xml:space="preserve">  SA3.3.1</t>
  </si>
  <si>
    <t xml:space="preserve">  SA3.3.2</t>
  </si>
  <si>
    <t xml:space="preserve">  SA3.4.1</t>
  </si>
  <si>
    <t xml:space="preserve">  SA3.4.2</t>
  </si>
  <si>
    <t>Comprobación</t>
  </si>
  <si>
    <t>A.5. Viajes</t>
  </si>
  <si>
    <t>A.5.1</t>
  </si>
  <si>
    <t>A.5.2</t>
  </si>
  <si>
    <t>AÑO:</t>
  </si>
  <si>
    <t>ENTIDAD SOLICITANTE:</t>
  </si>
  <si>
    <t>PROYECTO:</t>
  </si>
  <si>
    <r>
      <rPr>
        <b/>
        <sz val="11"/>
        <rFont val="Calibri"/>
        <family val="2"/>
        <scheme val="minor"/>
      </rPr>
      <t>ONGD SOLICITANTE</t>
    </r>
    <r>
      <rPr>
        <b/>
        <sz val="11"/>
        <color rgb="FF00B050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</si>
  <si>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A.6.</t>
    </r>
    <r>
      <rPr>
        <sz val="12"/>
        <color rgb="FF000000"/>
        <rFont val="Calibri"/>
        <family val="2"/>
        <scheme val="minor"/>
      </rPr>
      <t xml:space="preserve"> Funcionamiento</t>
    </r>
  </si>
  <si>
    <t xml:space="preserve">         A.6.1. Actividades</t>
  </si>
  <si>
    <t xml:space="preserve">         A.6.2. Gtos. de Gestión</t>
  </si>
  <si>
    <t>A.7. Contratación de Servicios</t>
  </si>
  <si>
    <t>A.6. Funcionamiento</t>
  </si>
  <si>
    <t xml:space="preserve">         A.6.1.1.</t>
  </si>
  <si>
    <t xml:space="preserve">         A.6.1.2.</t>
  </si>
  <si>
    <t xml:space="preserve">         A.6.2.1.</t>
  </si>
  <si>
    <t xml:space="preserve">         A.6.2.2.</t>
  </si>
  <si>
    <t xml:space="preserve">A.7.1. </t>
  </si>
  <si>
    <t xml:space="preserve">A.7.2. </t>
  </si>
  <si>
    <t xml:space="preserve"> PRESUPUESTO POR ACTIVIDADES DE EDUCACIÓN PARA EL DESARROLLO SOSTENIBLE </t>
  </si>
  <si>
    <t>AÑO</t>
  </si>
  <si>
    <t>ENTIDAD SOLICITANTE</t>
  </si>
  <si>
    <t>PROYECTO</t>
  </si>
  <si>
    <t xml:space="preserve">PRESUPUESTO POR PARTIDAS PROYECTO DE EDUCACIÓN PARA EL DESARROLLO SOSTENIBLE </t>
  </si>
  <si>
    <t>INSTRUCCIONES</t>
  </si>
  <si>
    <t xml:space="preserve"> ANEXO 4 - PRESUPUESTO POR PARTIDAS Y SUBPARTIDAS PROYECTO EDUCACIÓN PARA EL DESARROLLO SOSTENIBLE </t>
  </si>
  <si>
    <t>PRESUPUESTO - ANEXO 4</t>
  </si>
  <si>
    <t>% de Costes Indirectos S/Costes Directos</t>
  </si>
  <si>
    <t>A.5. Viajes, alojamiento, dietas y catering</t>
  </si>
  <si>
    <t>COMPROBACIÓN</t>
  </si>
  <si>
    <t>*** Las celdas coloreadas en amarillo contienen fórmulas, las cuales no deben ser alteradas</t>
  </si>
  <si>
    <t>**** Este Anexo debe presentarse siempre en formato compatible con .xls.</t>
  </si>
  <si>
    <t>Anexo que se utilizará para la valoración de la  eficiencia y financiación general del proyecto (Criterio 6.2.2.a)</t>
  </si>
  <si>
    <t xml:space="preserve">                  A.6.2. Gtos.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</si>
</sst>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sz val="12.5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/>
      <right style="medium">
        <color rgb="FF0081C4"/>
      </right>
      <top/>
      <bottom style="medium">
        <color rgb="FF0081C4"/>
      </bottom>
      <diagonal/>
    </border>
    <border>
      <left style="medium">
        <color rgb="FF0081C4"/>
      </left>
      <right style="medium">
        <color rgb="FF0081C4"/>
      </right>
      <top/>
      <bottom/>
      <diagonal/>
    </border>
    <border>
      <left/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rgb="FF0081C4"/>
      </bottom>
      <diagonal/>
    </border>
    <border>
      <left style="thick">
        <color rgb="FF0081C4"/>
      </left>
      <right style="thick">
        <color rgb="FF0081C4"/>
      </right>
      <top/>
      <bottom style="medium">
        <color rgb="FF0081C4"/>
      </bottom>
      <diagonal/>
    </border>
    <border>
      <left/>
      <right style="medium">
        <color rgb="FF0081C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/>
      <bottom style="medium">
        <color rgb="FF0081C4"/>
      </bottom>
      <diagonal/>
    </border>
    <border>
      <left/>
      <right style="medium">
        <color indexed="64"/>
      </right>
      <top/>
      <bottom style="medium">
        <color rgb="FF0081C4"/>
      </bottom>
      <diagonal/>
    </border>
    <border>
      <left style="medium">
        <color indexed="64"/>
      </left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81C4"/>
      </left>
      <right style="thick">
        <color rgb="FF0081C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81C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/>
      <diagonal/>
    </border>
    <border>
      <left/>
      <right style="medium">
        <color rgb="FF0081C4"/>
      </right>
      <top style="medium">
        <color rgb="FF0081C4"/>
      </top>
      <bottom/>
      <diagonal/>
    </border>
    <border>
      <left/>
      <right/>
      <top style="medium">
        <color rgb="FF0081C4"/>
      </top>
      <bottom/>
      <diagonal/>
    </border>
    <border>
      <left style="thick">
        <color rgb="FF0081C4"/>
      </left>
      <right style="thick">
        <color rgb="FF0081C4"/>
      </right>
      <top style="medium">
        <color rgb="FF0081C4"/>
      </top>
      <bottom/>
      <diagonal/>
    </border>
    <border>
      <left/>
      <right style="medium">
        <color indexed="64"/>
      </right>
      <top style="medium">
        <color rgb="FF0081C4"/>
      </top>
      <bottom/>
      <diagonal/>
    </border>
    <border>
      <left style="thick">
        <color rgb="FF0081C4"/>
      </left>
      <right style="medium">
        <color indexed="64"/>
      </right>
      <top/>
      <bottom style="medium">
        <color rgb="FF0081C4"/>
      </bottom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/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81C4"/>
      </left>
      <right/>
      <top/>
      <bottom style="medium">
        <color rgb="FF0081C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81C4"/>
      </left>
      <right/>
      <top style="medium">
        <color rgb="FF0081C4"/>
      </top>
      <bottom/>
      <diagonal/>
    </border>
    <border>
      <left style="medium">
        <color indexed="64"/>
      </left>
      <right/>
      <top style="medium">
        <color rgb="FF0066CC"/>
      </top>
      <bottom style="medium">
        <color rgb="FF0081C4"/>
      </bottom>
      <diagonal/>
    </border>
    <border>
      <left/>
      <right/>
      <top style="medium">
        <color rgb="FF0066CC"/>
      </top>
      <bottom style="medium">
        <color rgb="FF0081C4"/>
      </bottom>
      <diagonal/>
    </border>
    <border>
      <left/>
      <right style="thick">
        <color rgb="FF0081C4"/>
      </right>
      <top style="medium">
        <color rgb="FF0066CC"/>
      </top>
      <bottom style="medium">
        <color rgb="FF0081C4"/>
      </bottom>
      <diagonal/>
    </border>
    <border>
      <left style="medium">
        <color indexed="64"/>
      </left>
      <right/>
      <top style="medium">
        <color rgb="FF0081C4"/>
      </top>
      <bottom style="medium">
        <color rgb="FF0081C4"/>
      </bottom>
      <diagonal/>
    </border>
    <border>
      <left/>
      <right/>
      <top style="medium">
        <color rgb="FF0081C4"/>
      </top>
      <bottom style="medium">
        <color rgb="FF0081C4"/>
      </bottom>
      <diagonal/>
    </border>
    <border>
      <left/>
      <right style="thick">
        <color rgb="FF0081C4"/>
      </right>
      <top style="medium">
        <color rgb="FF0081C4"/>
      </top>
      <bottom style="medium">
        <color rgb="FF0081C4"/>
      </bottom>
      <diagonal/>
    </border>
    <border>
      <left style="medium">
        <color indexed="64"/>
      </left>
      <right/>
      <top style="medium">
        <color indexed="64"/>
      </top>
      <bottom style="medium">
        <color rgb="FF0081C4"/>
      </bottom>
      <diagonal/>
    </border>
    <border>
      <left/>
      <right/>
      <top style="medium">
        <color indexed="64"/>
      </top>
      <bottom style="medium">
        <color rgb="FF0081C4"/>
      </bottom>
      <diagonal/>
    </border>
    <border>
      <left/>
      <right style="thick">
        <color rgb="FF0081C4"/>
      </right>
      <top style="medium">
        <color indexed="64"/>
      </top>
      <bottom style="medium">
        <color rgb="FF0081C4"/>
      </bottom>
      <diagonal/>
    </border>
    <border>
      <left/>
      <right/>
      <top/>
      <bottom style="thin">
        <color indexed="64"/>
      </bottom>
      <diagonal/>
    </border>
    <border>
      <left style="medium">
        <color rgb="FF0081C4"/>
      </left>
      <right style="thick">
        <color rgb="FF0081C4"/>
      </right>
      <top style="medium">
        <color rgb="FF0081C4"/>
      </top>
      <bottom style="medium">
        <color rgb="FF0081C4"/>
      </bottom>
      <diagonal/>
    </border>
    <border>
      <left style="medium">
        <color rgb="FF0081C4"/>
      </left>
      <right style="medium">
        <color rgb="FF0081C4"/>
      </right>
      <top style="medium">
        <color indexed="64"/>
      </top>
      <bottom style="medium">
        <color rgb="FF0081C4"/>
      </bottom>
      <diagonal/>
    </border>
    <border>
      <left style="medium">
        <color rgb="FF0081C4"/>
      </left>
      <right style="medium">
        <color rgb="FF0081C4"/>
      </right>
      <top/>
      <bottom style="medium">
        <color rgb="FF0081C4"/>
      </bottom>
      <diagonal/>
    </border>
    <border>
      <left style="medium">
        <color rgb="FF0081C4"/>
      </left>
      <right style="thick">
        <color rgb="FF0081C4"/>
      </right>
      <top style="medium">
        <color indexed="64"/>
      </top>
      <bottom style="medium">
        <color rgb="FF0081C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7" fillId="5" borderId="33" xfId="0" applyFont="1" applyFill="1" applyBorder="1" applyAlignment="1">
      <alignment horizontal="center" wrapText="1"/>
    </xf>
    <xf numFmtId="0" fontId="7" fillId="5" borderId="34" xfId="0" applyFont="1" applyFill="1" applyBorder="1" applyAlignment="1">
      <alignment horizontal="center" wrapText="1"/>
    </xf>
    <xf numFmtId="0" fontId="0" fillId="5" borderId="33" xfId="0" applyFill="1" applyBorder="1"/>
    <xf numFmtId="0" fontId="0" fillId="5" borderId="34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5" borderId="35" xfId="0" applyFill="1" applyBorder="1"/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0" fillId="0" borderId="32" xfId="0" applyBorder="1" applyAlignment="1">
      <alignment horizontal="left" vertical="top" indent="1"/>
    </xf>
    <xf numFmtId="0" fontId="0" fillId="0" borderId="35" xfId="0" applyBorder="1" applyAlignment="1">
      <alignment horizontal="left" indent="1"/>
    </xf>
    <xf numFmtId="0" fontId="0" fillId="0" borderId="0" xfId="0" applyAlignment="1">
      <alignment vertical="center"/>
    </xf>
    <xf numFmtId="0" fontId="9" fillId="5" borderId="33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2" fontId="2" fillId="4" borderId="5" xfId="0" applyNumberFormat="1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2" borderId="29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2" fontId="1" fillId="4" borderId="5" xfId="1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vertical="center" wrapText="1"/>
    </xf>
    <xf numFmtId="2" fontId="2" fillId="4" borderId="12" xfId="0" applyNumberFormat="1" applyFont="1" applyFill="1" applyBorder="1" applyAlignment="1">
      <alignment vertical="center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4" xfId="1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vertical="center" wrapText="1"/>
    </xf>
    <xf numFmtId="2" fontId="5" fillId="4" borderId="3" xfId="0" applyNumberFormat="1" applyFont="1" applyFill="1" applyBorder="1" applyAlignment="1">
      <alignment vertical="center" wrapText="1"/>
    </xf>
    <xf numFmtId="2" fontId="5" fillId="4" borderId="12" xfId="0" applyNumberFormat="1" applyFont="1" applyFill="1" applyBorder="1" applyAlignment="1">
      <alignment vertical="center" wrapText="1"/>
    </xf>
    <xf numFmtId="2" fontId="5" fillId="4" borderId="3" xfId="0" applyNumberFormat="1" applyFont="1" applyFill="1" applyBorder="1" applyAlignment="1">
      <alignment horizontal="right" vertical="center" wrapText="1"/>
    </xf>
    <xf numFmtId="2" fontId="5" fillId="4" borderId="14" xfId="1" applyNumberFormat="1" applyFont="1" applyFill="1" applyBorder="1" applyAlignment="1">
      <alignment horizontal="right" vertical="center" wrapText="1"/>
    </xf>
    <xf numFmtId="2" fontId="0" fillId="5" borderId="33" xfId="0" applyNumberFormat="1" applyFill="1" applyBorder="1"/>
    <xf numFmtId="2" fontId="0" fillId="6" borderId="33" xfId="0" applyNumberFormat="1" applyFill="1" applyBorder="1"/>
    <xf numFmtId="2" fontId="0" fillId="0" borderId="33" xfId="0" applyNumberFormat="1" applyBorder="1"/>
    <xf numFmtId="2" fontId="0" fillId="5" borderId="34" xfId="0" applyNumberFormat="1" applyFill="1" applyBorder="1"/>
    <xf numFmtId="0" fontId="7" fillId="0" borderId="44" xfId="0" applyFont="1" applyBorder="1"/>
    <xf numFmtId="0" fontId="7" fillId="0" borderId="45" xfId="0" applyFont="1" applyBorder="1"/>
    <xf numFmtId="0" fontId="7" fillId="0" borderId="46" xfId="0" applyFont="1" applyBorder="1"/>
    <xf numFmtId="0" fontId="7" fillId="8" borderId="41" xfId="0" applyFont="1" applyFill="1" applyBorder="1" applyAlignment="1">
      <alignment vertical="center"/>
    </xf>
    <xf numFmtId="0" fontId="7" fillId="8" borderId="42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0" fontId="7" fillId="5" borderId="44" xfId="0" applyFont="1" applyFill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2" fontId="0" fillId="5" borderId="52" xfId="0" applyNumberFormat="1" applyFill="1" applyBorder="1"/>
    <xf numFmtId="0" fontId="14" fillId="0" borderId="0" xfId="0" applyFont="1"/>
    <xf numFmtId="2" fontId="14" fillId="9" borderId="34" xfId="0" applyNumberFormat="1" applyFont="1" applyFill="1" applyBorder="1"/>
    <xf numFmtId="10" fontId="1" fillId="4" borderId="5" xfId="1" applyNumberFormat="1" applyFont="1" applyFill="1" applyBorder="1" applyAlignment="1">
      <alignment horizontal="right" vertical="center" wrapText="1"/>
    </xf>
    <xf numFmtId="9" fontId="1" fillId="4" borderId="65" xfId="1" applyFont="1" applyFill="1" applyBorder="1" applyAlignment="1">
      <alignment horizontal="right" vertical="center" wrapText="1"/>
    </xf>
    <xf numFmtId="0" fontId="1" fillId="10" borderId="9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2" fontId="1" fillId="10" borderId="1" xfId="0" applyNumberFormat="1" applyFont="1" applyFill="1" applyBorder="1" applyAlignment="1">
      <alignment vertical="center" wrapText="1"/>
    </xf>
    <xf numFmtId="2" fontId="1" fillId="10" borderId="5" xfId="0" applyNumberFormat="1" applyFont="1" applyFill="1" applyBorder="1" applyAlignment="1">
      <alignment horizontal="right" vertical="center" wrapText="1"/>
    </xf>
    <xf numFmtId="2" fontId="1" fillId="10" borderId="1" xfId="0" applyNumberFormat="1" applyFont="1" applyFill="1" applyBorder="1" applyAlignment="1">
      <alignment horizontal="right" vertical="center" wrapText="1"/>
    </xf>
    <xf numFmtId="2" fontId="1" fillId="10" borderId="10" xfId="0" applyNumberFormat="1" applyFont="1" applyFill="1" applyBorder="1" applyAlignment="1">
      <alignment horizontal="right" vertical="center" wrapText="1"/>
    </xf>
    <xf numFmtId="0" fontId="0" fillId="4" borderId="64" xfId="0" applyFill="1" applyBorder="1" applyAlignment="1">
      <alignment horizontal="center" vertical="center" wrapText="1"/>
    </xf>
    <xf numFmtId="10" fontId="2" fillId="4" borderId="64" xfId="1" applyNumberFormat="1" applyFont="1" applyFill="1" applyBorder="1" applyAlignment="1">
      <alignment horizontal="center" vertical="center" wrapText="1"/>
    </xf>
    <xf numFmtId="10" fontId="1" fillId="4" borderId="65" xfId="0" applyNumberFormat="1" applyFont="1" applyFill="1" applyBorder="1" applyAlignment="1">
      <alignment horizontal="right" vertical="center" wrapText="1"/>
    </xf>
    <xf numFmtId="10" fontId="0" fillId="4" borderId="64" xfId="1" applyNumberFormat="1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vertical="center" wrapText="1"/>
    </xf>
    <xf numFmtId="0" fontId="1" fillId="10" borderId="23" xfId="0" applyFont="1" applyFill="1" applyBorder="1" applyAlignment="1">
      <alignment vertical="center" wrapText="1"/>
    </xf>
    <xf numFmtId="2" fontId="1" fillId="10" borderId="23" xfId="0" applyNumberFormat="1" applyFont="1" applyFill="1" applyBorder="1" applyAlignment="1">
      <alignment vertical="center" wrapText="1"/>
    </xf>
    <xf numFmtId="2" fontId="1" fillId="10" borderId="5" xfId="0" applyNumberFormat="1" applyFont="1" applyFill="1" applyBorder="1" applyAlignment="1">
      <alignment vertical="center" wrapText="1"/>
    </xf>
    <xf numFmtId="2" fontId="1" fillId="10" borderId="24" xfId="0" applyNumberFormat="1" applyFont="1" applyFill="1" applyBorder="1" applyAlignment="1">
      <alignment vertical="center" wrapText="1"/>
    </xf>
    <xf numFmtId="2" fontId="1" fillId="10" borderId="25" xfId="0" applyNumberFormat="1" applyFont="1" applyFill="1" applyBorder="1" applyAlignment="1">
      <alignment vertical="center" wrapText="1"/>
    </xf>
    <xf numFmtId="2" fontId="1" fillId="10" borderId="26" xfId="0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2" fontId="4" fillId="10" borderId="1" xfId="0" applyNumberFormat="1" applyFont="1" applyFill="1" applyBorder="1" applyAlignment="1">
      <alignment vertical="center" wrapText="1"/>
    </xf>
    <xf numFmtId="2" fontId="4" fillId="10" borderId="4" xfId="0" applyNumberFormat="1" applyFont="1" applyFill="1" applyBorder="1" applyAlignment="1">
      <alignment vertical="center" wrapText="1"/>
    </xf>
    <xf numFmtId="2" fontId="4" fillId="10" borderId="5" xfId="0" applyNumberFormat="1" applyFont="1" applyFill="1" applyBorder="1" applyAlignment="1">
      <alignment horizontal="right" vertical="center" wrapText="1"/>
    </xf>
    <xf numFmtId="2" fontId="4" fillId="10" borderId="1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34" xfId="0" applyFill="1" applyBorder="1"/>
    <xf numFmtId="2" fontId="0" fillId="0" borderId="33" xfId="0" applyNumberFormat="1" applyFill="1" applyBorder="1"/>
    <xf numFmtId="2" fontId="0" fillId="11" borderId="47" xfId="0" applyNumberFormat="1" applyFill="1" applyBorder="1"/>
    <xf numFmtId="2" fontId="0" fillId="11" borderId="33" xfId="0" applyNumberFormat="1" applyFill="1" applyBorder="1"/>
    <xf numFmtId="2" fontId="0" fillId="8" borderId="33" xfId="0" applyNumberFormat="1" applyFill="1" applyBorder="1"/>
    <xf numFmtId="2" fontId="1" fillId="10" borderId="27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vertical="center" wrapText="1"/>
    </xf>
    <xf numFmtId="2" fontId="14" fillId="0" borderId="0" xfId="0" applyNumberFormat="1" applyFont="1" applyFill="1" applyBorder="1"/>
    <xf numFmtId="2" fontId="14" fillId="9" borderId="33" xfId="0" applyNumberFormat="1" applyFont="1" applyFill="1" applyBorder="1"/>
    <xf numFmtId="2" fontId="1" fillId="10" borderId="68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0" fontId="0" fillId="0" borderId="0" xfId="0" applyBorder="1"/>
    <xf numFmtId="2" fontId="0" fillId="6" borderId="47" xfId="0" applyNumberFormat="1" applyFill="1" applyBorder="1"/>
    <xf numFmtId="0" fontId="8" fillId="5" borderId="16" xfId="0" applyFont="1" applyFill="1" applyBorder="1" applyAlignment="1">
      <alignment horizontal="center" wrapText="1"/>
    </xf>
    <xf numFmtId="2" fontId="14" fillId="9" borderId="48" xfId="0" applyNumberFormat="1" applyFont="1" applyFill="1" applyBorder="1"/>
    <xf numFmtId="2" fontId="0" fillId="5" borderId="53" xfId="0" applyNumberFormat="1" applyFill="1" applyBorder="1"/>
    <xf numFmtId="2" fontId="2" fillId="11" borderId="5" xfId="0" applyNumberFormat="1" applyFont="1" applyFill="1" applyBorder="1" applyAlignment="1">
      <alignment vertical="center" wrapText="1"/>
    </xf>
    <xf numFmtId="10" fontId="1" fillId="11" borderId="5" xfId="1" applyNumberFormat="1" applyFont="1" applyFill="1" applyBorder="1" applyAlignment="1">
      <alignment horizontal="right" vertical="center" wrapText="1"/>
    </xf>
    <xf numFmtId="10" fontId="1" fillId="11" borderId="13" xfId="1" applyNumberFormat="1" applyFont="1" applyFill="1" applyBorder="1" applyAlignment="1">
      <alignment horizontal="right" vertical="center" wrapText="1"/>
    </xf>
    <xf numFmtId="2" fontId="4" fillId="10" borderId="79" xfId="0" applyNumberFormat="1" applyFont="1" applyFill="1" applyBorder="1" applyAlignment="1">
      <alignment vertical="center" wrapText="1"/>
    </xf>
    <xf numFmtId="2" fontId="2" fillId="11" borderId="1" xfId="0" applyNumberFormat="1" applyFont="1" applyFill="1" applyBorder="1" applyAlignment="1">
      <alignment vertical="center" wrapText="1"/>
    </xf>
    <xf numFmtId="2" fontId="2" fillId="4" borderId="48" xfId="0" applyNumberFormat="1" applyFont="1" applyFill="1" applyBorder="1" applyAlignment="1">
      <alignment vertical="center" wrapText="1"/>
    </xf>
    <xf numFmtId="2" fontId="2" fillId="4" borderId="34" xfId="0" applyNumberFormat="1" applyFont="1" applyFill="1" applyBorder="1" applyAlignment="1">
      <alignment vertical="center" wrapText="1"/>
    </xf>
    <xf numFmtId="2" fontId="2" fillId="4" borderId="80" xfId="0" applyNumberFormat="1" applyFont="1" applyFill="1" applyBorder="1" applyAlignment="1">
      <alignment vertical="center" wrapText="1"/>
    </xf>
    <xf numFmtId="2" fontId="2" fillId="4" borderId="81" xfId="0" applyNumberFormat="1" applyFont="1" applyFill="1" applyBorder="1" applyAlignment="1">
      <alignment vertical="center" wrapText="1"/>
    </xf>
    <xf numFmtId="2" fontId="2" fillId="4" borderId="0" xfId="0" applyNumberFormat="1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62" xfId="0" applyFill="1" applyBorder="1" applyAlignment="1">
      <alignment horizontal="left" wrapText="1"/>
    </xf>
    <xf numFmtId="0" fontId="0" fillId="0" borderId="47" xfId="0" applyFill="1" applyBorder="1" applyAlignment="1">
      <alignment horizontal="left" wrapText="1"/>
    </xf>
    <xf numFmtId="0" fontId="0" fillId="0" borderId="63" xfId="0" applyFill="1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51" xfId="0" applyBorder="1" applyAlignment="1">
      <alignment horizontal="left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2" fillId="4" borderId="72" xfId="0" applyFont="1" applyFill="1" applyBorder="1" applyAlignment="1">
      <alignment horizontal="center" vertical="center" wrapText="1"/>
    </xf>
    <xf numFmtId="0" fontId="2" fillId="4" borderId="73" xfId="0" applyFont="1" applyFill="1" applyBorder="1" applyAlignment="1">
      <alignment horizontal="center" vertical="center" wrapText="1"/>
    </xf>
    <xf numFmtId="0" fontId="2" fillId="4" borderId="74" xfId="0" applyFont="1" applyFill="1" applyBorder="1" applyAlignment="1">
      <alignment horizontal="center" vertical="center" wrapText="1"/>
    </xf>
    <xf numFmtId="0" fontId="2" fillId="4" borderId="75" xfId="0" applyFont="1" applyFill="1" applyBorder="1" applyAlignment="1">
      <alignment horizontal="center" vertical="center" wrapText="1"/>
    </xf>
    <xf numFmtId="0" fontId="2" fillId="4" borderId="76" xfId="0" applyFont="1" applyFill="1" applyBorder="1" applyAlignment="1">
      <alignment horizontal="center" vertical="center" wrapText="1"/>
    </xf>
    <xf numFmtId="0" fontId="2" fillId="4" borderId="7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0" fillId="0" borderId="53" xfId="0" applyBorder="1" applyAlignment="1">
      <alignment horizontal="left" wrapText="1"/>
    </xf>
    <xf numFmtId="0" fontId="0" fillId="8" borderId="37" xfId="0" applyFill="1" applyBorder="1" applyAlignment="1">
      <alignment horizontal="left"/>
    </xf>
    <xf numFmtId="0" fontId="0" fillId="8" borderId="33" xfId="0" applyFill="1" applyBorder="1" applyAlignment="1">
      <alignment horizontal="left"/>
    </xf>
    <xf numFmtId="0" fontId="0" fillId="8" borderId="51" xfId="0" applyFill="1" applyBorder="1" applyAlignment="1">
      <alignment horizontal="left"/>
    </xf>
    <xf numFmtId="0" fontId="0" fillId="8" borderId="38" xfId="0" applyFill="1" applyBorder="1" applyAlignment="1">
      <alignment horizontal="left"/>
    </xf>
    <xf numFmtId="0" fontId="0" fillId="8" borderId="52" xfId="0" applyFill="1" applyBorder="1" applyAlignment="1">
      <alignment horizontal="left"/>
    </xf>
    <xf numFmtId="0" fontId="0" fillId="8" borderId="53" xfId="0" applyFill="1" applyBorder="1" applyAlignment="1">
      <alignment horizontal="left"/>
    </xf>
    <xf numFmtId="0" fontId="1" fillId="3" borderId="3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0" fillId="8" borderId="44" xfId="0" applyFill="1" applyBorder="1" applyAlignment="1">
      <alignment horizontal="left" wrapText="1"/>
    </xf>
    <xf numFmtId="0" fontId="0" fillId="8" borderId="36" xfId="0" applyFill="1" applyBorder="1" applyAlignment="1">
      <alignment horizontal="left" wrapText="1"/>
    </xf>
    <xf numFmtId="0" fontId="0" fillId="8" borderId="58" xfId="0" applyFill="1" applyBorder="1" applyAlignment="1">
      <alignment horizontal="left" wrapText="1"/>
    </xf>
    <xf numFmtId="0" fontId="10" fillId="4" borderId="69" xfId="0" applyFont="1" applyFill="1" applyBorder="1" applyAlignment="1">
      <alignment horizontal="center" vertical="center" wrapText="1"/>
    </xf>
    <xf numFmtId="0" fontId="10" fillId="4" borderId="70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 wrapText="1"/>
    </xf>
    <xf numFmtId="0" fontId="0" fillId="8" borderId="66" xfId="0" applyFill="1" applyBorder="1" applyAlignment="1">
      <alignment horizontal="left" wrapText="1"/>
    </xf>
    <xf numFmtId="0" fontId="0" fillId="8" borderId="54" xfId="0" applyFill="1" applyBorder="1" applyAlignment="1">
      <alignment horizontal="left" wrapText="1"/>
    </xf>
    <xf numFmtId="0" fontId="0" fillId="8" borderId="55" xfId="0" applyFill="1" applyBorder="1" applyAlignment="1">
      <alignment horizontal="left" wrapText="1"/>
    </xf>
    <xf numFmtId="0" fontId="1" fillId="3" borderId="2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0" fillId="0" borderId="56" xfId="0" applyFill="1" applyBorder="1" applyAlignment="1">
      <alignment horizontal="left"/>
    </xf>
    <xf numFmtId="0" fontId="0" fillId="0" borderId="54" xfId="0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0" fillId="0" borderId="34" xfId="0" applyFill="1" applyBorder="1" applyAlignment="1">
      <alignment horizontal="left"/>
    </xf>
    <xf numFmtId="0" fontId="0" fillId="0" borderId="33" xfId="0" applyFill="1" applyBorder="1" applyAlignment="1">
      <alignment horizontal="left"/>
    </xf>
    <xf numFmtId="0" fontId="0" fillId="0" borderId="51" xfId="0" applyFill="1" applyBorder="1" applyAlignment="1">
      <alignment horizontal="left"/>
    </xf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0" fontId="7" fillId="5" borderId="4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0" fillId="0" borderId="44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58" xfId="0" applyBorder="1" applyAlignment="1">
      <alignment horizontal="left" wrapText="1"/>
    </xf>
    <xf numFmtId="0" fontId="0" fillId="9" borderId="67" xfId="0" applyFill="1" applyBorder="1" applyAlignment="1">
      <alignment horizontal="center" vertical="top"/>
    </xf>
    <xf numFmtId="0" fontId="0" fillId="9" borderId="78" xfId="0" applyFill="1" applyBorder="1" applyAlignment="1">
      <alignment horizontal="center" vertical="top"/>
    </xf>
    <xf numFmtId="0" fontId="0" fillId="9" borderId="48" xfId="0" applyFill="1" applyBorder="1" applyAlignment="1">
      <alignment horizontal="center" vertical="top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7" fillId="5" borderId="60" xfId="0" applyFont="1" applyFill="1" applyBorder="1" applyAlignment="1">
      <alignment horizontal="center"/>
    </xf>
    <xf numFmtId="0" fontId="7" fillId="5" borderId="57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2" fontId="1" fillId="10" borderId="80" xfId="0" applyNumberFormat="1" applyFont="1" applyFill="1" applyBorder="1" applyAlignment="1">
      <alignment vertical="center" wrapText="1"/>
    </xf>
    <xf numFmtId="2" fontId="1" fillId="10" borderId="82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theme="9"/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fgColor theme="9"/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DD"/>
      <color rgb="FFEBF7FF"/>
      <color rgb="FFCCFFCC"/>
      <color rgb="FFFFF2CC"/>
      <color rgb="FF0066FF"/>
      <color rgb="FF0000FF"/>
      <color rgb="FF3333FF"/>
      <color rgb="FFCCFF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45"/>
  <sheetViews>
    <sheetView topLeftCell="A15" zoomScale="90" zoomScaleNormal="90" workbookViewId="0">
      <selection activeCell="A45" sqref="A45:H45"/>
    </sheetView>
  </sheetViews>
  <sheetFormatPr baseColWidth="10" defaultRowHeight="15" x14ac:dyDescent="0.25"/>
  <cols>
    <col min="1" max="1" width="30" customWidth="1"/>
    <col min="2" max="2" width="13.42578125" customWidth="1"/>
    <col min="3" max="3" width="15.7109375" customWidth="1"/>
    <col min="4" max="4" width="15.5703125" customWidth="1"/>
    <col min="5" max="5" width="19.42578125" customWidth="1"/>
    <col min="6" max="6" width="20.5703125" customWidth="1"/>
    <col min="7" max="7" width="14.5703125" customWidth="1"/>
    <col min="8" max="8" width="17.42578125" customWidth="1"/>
    <col min="9" max="9" width="30" customWidth="1"/>
  </cols>
  <sheetData>
    <row r="1" spans="1:9" ht="20.65" customHeight="1" x14ac:dyDescent="0.25">
      <c r="A1" s="54" t="s">
        <v>79</v>
      </c>
      <c r="B1" s="146"/>
      <c r="C1" s="147"/>
      <c r="D1" s="147"/>
      <c r="E1" s="147"/>
      <c r="F1" s="147"/>
      <c r="G1" s="147"/>
      <c r="H1" s="148"/>
    </row>
    <row r="2" spans="1:9" ht="21" customHeight="1" x14ac:dyDescent="0.25">
      <c r="A2" s="54" t="s">
        <v>80</v>
      </c>
      <c r="B2" s="146"/>
      <c r="C2" s="147"/>
      <c r="D2" s="147"/>
      <c r="E2" s="147"/>
      <c r="F2" s="147"/>
      <c r="G2" s="147"/>
      <c r="H2" s="148"/>
    </row>
    <row r="3" spans="1:9" ht="21" customHeight="1" thickBot="1" x14ac:dyDescent="0.3">
      <c r="A3" s="55" t="s">
        <v>81</v>
      </c>
      <c r="B3" s="149"/>
      <c r="C3" s="150"/>
      <c r="D3" s="150"/>
      <c r="E3" s="150"/>
      <c r="F3" s="150"/>
      <c r="G3" s="150"/>
      <c r="H3" s="151"/>
    </row>
    <row r="4" spans="1:9" ht="21.75" customHeight="1" thickBot="1" x14ac:dyDescent="0.3">
      <c r="A4" s="152" t="s">
        <v>100</v>
      </c>
      <c r="B4" s="153"/>
      <c r="C4" s="153"/>
      <c r="D4" s="153"/>
      <c r="E4" s="153"/>
      <c r="F4" s="153"/>
      <c r="G4" s="153"/>
      <c r="H4" s="154"/>
    </row>
    <row r="5" spans="1:9" ht="31.5" customHeight="1" thickBot="1" x14ac:dyDescent="0.3">
      <c r="A5" s="155" t="s">
        <v>29</v>
      </c>
      <c r="B5" s="120" t="s">
        <v>15</v>
      </c>
      <c r="C5" s="122"/>
      <c r="D5" s="97" t="s">
        <v>0</v>
      </c>
      <c r="E5" s="129" t="s">
        <v>17</v>
      </c>
      <c r="F5" s="120" t="s">
        <v>14</v>
      </c>
      <c r="G5" s="122"/>
      <c r="H5" s="129" t="s">
        <v>0</v>
      </c>
      <c r="I5" s="140" t="s">
        <v>104</v>
      </c>
    </row>
    <row r="6" spans="1:9" ht="17.649999999999999" customHeight="1" thickBot="1" x14ac:dyDescent="0.3">
      <c r="A6" s="156"/>
      <c r="B6" s="96" t="s">
        <v>16</v>
      </c>
      <c r="C6" s="98" t="s">
        <v>19</v>
      </c>
      <c r="D6" s="97" t="s">
        <v>28</v>
      </c>
      <c r="E6" s="130"/>
      <c r="F6" s="97" t="s">
        <v>18</v>
      </c>
      <c r="G6" s="99" t="s">
        <v>21</v>
      </c>
      <c r="H6" s="130"/>
      <c r="I6" s="141"/>
    </row>
    <row r="7" spans="1:9" ht="19.5" customHeight="1" thickBot="1" x14ac:dyDescent="0.3">
      <c r="A7" s="120" t="s">
        <v>20</v>
      </c>
      <c r="B7" s="153"/>
      <c r="C7" s="153"/>
      <c r="D7" s="153"/>
      <c r="E7" s="153"/>
      <c r="F7" s="153"/>
      <c r="G7" s="153"/>
      <c r="H7" s="122"/>
      <c r="I7" s="142"/>
    </row>
    <row r="8" spans="1:9" ht="16.5" thickBot="1" x14ac:dyDescent="0.3">
      <c r="A8" s="137" t="s">
        <v>24</v>
      </c>
      <c r="B8" s="138"/>
      <c r="C8" s="139"/>
      <c r="D8" s="31">
        <f>SUM(D9:D10)</f>
        <v>0</v>
      </c>
      <c r="E8" s="110">
        <f>SUM(E9:E10)</f>
        <v>0</v>
      </c>
      <c r="F8" s="32">
        <f>SUM(F9:F10)</f>
        <v>0</v>
      </c>
      <c r="G8" s="32">
        <f>SUM(G9:G10)</f>
        <v>0</v>
      </c>
      <c r="H8" s="117">
        <f>SUM(E8+F8+G8)</f>
        <v>0</v>
      </c>
      <c r="I8" s="115" t="str">
        <f>IF(H8=D8,"Correcto","El importe no puede ser superior o inferior a 0 ya que debe coincidir con el coste total")</f>
        <v>Correcto</v>
      </c>
    </row>
    <row r="9" spans="1:9" ht="16.5" thickBot="1" x14ac:dyDescent="0.3">
      <c r="A9" s="2" t="s">
        <v>1</v>
      </c>
      <c r="B9" s="1"/>
      <c r="C9" s="33"/>
      <c r="D9" s="100">
        <f>B9*C9</f>
        <v>0</v>
      </c>
      <c r="E9" s="35"/>
      <c r="F9" s="33"/>
      <c r="G9" s="33"/>
      <c r="H9" s="118">
        <f>SUM(E9+F9+G9)</f>
        <v>0</v>
      </c>
      <c r="I9" s="104"/>
    </row>
    <row r="10" spans="1:9" ht="16.5" thickBot="1" x14ac:dyDescent="0.3">
      <c r="A10" s="2" t="s">
        <v>2</v>
      </c>
      <c r="B10" s="1"/>
      <c r="C10" s="33"/>
      <c r="D10" s="100">
        <f>B10*C10</f>
        <v>0</v>
      </c>
      <c r="E10" s="35"/>
      <c r="F10" s="33"/>
      <c r="G10" s="33"/>
      <c r="H10" s="118">
        <f>SUM(E10+F10+G10)</f>
        <v>0</v>
      </c>
      <c r="I10" s="104"/>
    </row>
    <row r="11" spans="1:9" ht="16.5" thickBot="1" x14ac:dyDescent="0.3">
      <c r="A11" s="134" t="s">
        <v>25</v>
      </c>
      <c r="B11" s="135"/>
      <c r="C11" s="136"/>
      <c r="D11" s="31">
        <f>SUM(D12:D13)</f>
        <v>0</v>
      </c>
      <c r="E11" s="110">
        <f>SUM(E12:E13)</f>
        <v>0</v>
      </c>
      <c r="F11" s="32">
        <f>SUM(F12:F13)</f>
        <v>0</v>
      </c>
      <c r="G11" s="32">
        <f>SUM(G12:G13)</f>
        <v>0</v>
      </c>
      <c r="H11" s="118">
        <f>SUM(E11+F11+G11)</f>
        <v>0</v>
      </c>
      <c r="I11" s="116" t="str">
        <f t="shared" ref="I11:I17" si="0">IF(H11=D11,"Correcto","El importe no puede ser superior o inferior a 0 ya que debe coincidir con el coste total")</f>
        <v>Correcto</v>
      </c>
    </row>
    <row r="12" spans="1:9" ht="16.5" thickBot="1" x14ac:dyDescent="0.3">
      <c r="A12" s="2" t="s">
        <v>3</v>
      </c>
      <c r="B12" s="1"/>
      <c r="C12" s="33"/>
      <c r="D12" s="100">
        <f>B12*C12</f>
        <v>0</v>
      </c>
      <c r="E12" s="35"/>
      <c r="F12" s="33"/>
      <c r="G12" s="33"/>
      <c r="H12" s="118">
        <f>SUM(E12+F12+G12)</f>
        <v>0</v>
      </c>
      <c r="I12" s="104"/>
    </row>
    <row r="13" spans="1:9" ht="16.5" thickBot="1" x14ac:dyDescent="0.3">
      <c r="A13" s="2" t="s">
        <v>4</v>
      </c>
      <c r="B13" s="1"/>
      <c r="C13" s="33"/>
      <c r="D13" s="100">
        <f>B13*C13</f>
        <v>0</v>
      </c>
      <c r="E13" s="35"/>
      <c r="F13" s="33"/>
      <c r="G13" s="33"/>
      <c r="H13" s="118">
        <f t="shared" ref="H13:H22" si="1">SUM(E13+F13+G13)</f>
        <v>0</v>
      </c>
      <c r="I13" s="104"/>
    </row>
    <row r="14" spans="1:9" ht="16.5" thickBot="1" x14ac:dyDescent="0.3">
      <c r="A14" s="134" t="s">
        <v>26</v>
      </c>
      <c r="B14" s="135"/>
      <c r="C14" s="136"/>
      <c r="D14" s="31">
        <f>SUM(D15:D16)</f>
        <v>0</v>
      </c>
      <c r="E14" s="110">
        <f>SUM(E15:E16)</f>
        <v>0</v>
      </c>
      <c r="F14" s="32">
        <f>SUM(F15:F16)</f>
        <v>0</v>
      </c>
      <c r="G14" s="32">
        <f>SUM(G15:G16)</f>
        <v>0</v>
      </c>
      <c r="H14" s="118">
        <f>SUM(E14+F14+G14)</f>
        <v>0</v>
      </c>
      <c r="I14" s="116" t="str">
        <f t="shared" si="0"/>
        <v>Correcto</v>
      </c>
    </row>
    <row r="15" spans="1:9" ht="16.5" thickBot="1" x14ac:dyDescent="0.3">
      <c r="A15" s="2" t="s">
        <v>5</v>
      </c>
      <c r="B15" s="1"/>
      <c r="C15" s="33"/>
      <c r="D15" s="100">
        <f>B15*C15</f>
        <v>0</v>
      </c>
      <c r="E15" s="35"/>
      <c r="F15" s="33"/>
      <c r="G15" s="33"/>
      <c r="H15" s="118">
        <f t="shared" si="1"/>
        <v>0</v>
      </c>
      <c r="I15" s="104"/>
    </row>
    <row r="16" spans="1:9" ht="16.5" thickBot="1" x14ac:dyDescent="0.3">
      <c r="A16" s="2" t="s">
        <v>6</v>
      </c>
      <c r="B16" s="1"/>
      <c r="C16" s="33"/>
      <c r="D16" s="100">
        <f>B16*C16</f>
        <v>0</v>
      </c>
      <c r="E16" s="35"/>
      <c r="F16" s="33"/>
      <c r="G16" s="33"/>
      <c r="H16" s="118">
        <f t="shared" si="1"/>
        <v>0</v>
      </c>
      <c r="I16" s="104"/>
    </row>
    <row r="17" spans="1:9" ht="16.5" thickBot="1" x14ac:dyDescent="0.3">
      <c r="A17" s="134" t="s">
        <v>27</v>
      </c>
      <c r="B17" s="135"/>
      <c r="C17" s="136"/>
      <c r="D17" s="31">
        <f>SUM(D18:D19)</f>
        <v>0</v>
      </c>
      <c r="E17" s="110">
        <f>SUM(E18:E19)</f>
        <v>0</v>
      </c>
      <c r="F17" s="32">
        <f>SUM(F18:F19)</f>
        <v>0</v>
      </c>
      <c r="G17" s="32">
        <f>SUM(G18:G19)</f>
        <v>0</v>
      </c>
      <c r="H17" s="118">
        <f>SUM(E17+F17+G17)</f>
        <v>0</v>
      </c>
      <c r="I17" s="116" t="str">
        <f t="shared" si="0"/>
        <v>Correcto</v>
      </c>
    </row>
    <row r="18" spans="1:9" ht="16.5" thickBot="1" x14ac:dyDescent="0.3">
      <c r="A18" s="2" t="s">
        <v>7</v>
      </c>
      <c r="B18" s="1"/>
      <c r="C18" s="33"/>
      <c r="D18" s="100">
        <f>B18*C18</f>
        <v>0</v>
      </c>
      <c r="E18" s="35"/>
      <c r="F18" s="33"/>
      <c r="G18" s="33"/>
      <c r="H18" s="118">
        <f t="shared" si="1"/>
        <v>0</v>
      </c>
      <c r="I18" s="104"/>
    </row>
    <row r="19" spans="1:9" ht="16.5" thickBot="1" x14ac:dyDescent="0.3">
      <c r="A19" s="2" t="s">
        <v>8</v>
      </c>
      <c r="B19" s="1"/>
      <c r="C19" s="33"/>
      <c r="D19" s="100">
        <f>B19*C19</f>
        <v>0</v>
      </c>
      <c r="E19" s="35"/>
      <c r="F19" s="33"/>
      <c r="G19" s="33"/>
      <c r="H19" s="118">
        <f t="shared" si="1"/>
        <v>0</v>
      </c>
      <c r="I19" s="104"/>
    </row>
    <row r="20" spans="1:9" ht="32.25" customHeight="1" thickBot="1" x14ac:dyDescent="0.3">
      <c r="A20" s="131" t="s">
        <v>103</v>
      </c>
      <c r="B20" s="132"/>
      <c r="C20" s="133"/>
      <c r="D20" s="31">
        <f>SUM(D21:D22)</f>
        <v>0</v>
      </c>
      <c r="E20" s="110">
        <f>SUM(E21:E22)</f>
        <v>0</v>
      </c>
      <c r="F20" s="32">
        <f>SUM(F21:F22)</f>
        <v>0</v>
      </c>
      <c r="G20" s="32">
        <f>SUM(G21:G22)</f>
        <v>0</v>
      </c>
      <c r="H20" s="119">
        <f>SUM(E20+F20+G20)</f>
        <v>0</v>
      </c>
      <c r="I20" s="73" t="e">
        <f>E20/E37</f>
        <v>#DIV/0!</v>
      </c>
    </row>
    <row r="21" spans="1:9" ht="16.5" thickBot="1" x14ac:dyDescent="0.3">
      <c r="A21" s="29" t="s">
        <v>77</v>
      </c>
      <c r="B21" s="1"/>
      <c r="C21" s="33"/>
      <c r="D21" s="100">
        <f>B21*C21</f>
        <v>0</v>
      </c>
      <c r="E21" s="35"/>
      <c r="F21" s="33"/>
      <c r="G21" s="33"/>
      <c r="H21" s="117">
        <f t="shared" si="1"/>
        <v>0</v>
      </c>
      <c r="I21" s="104"/>
    </row>
    <row r="22" spans="1:9" ht="16.5" thickBot="1" x14ac:dyDescent="0.3">
      <c r="A22" s="29" t="s">
        <v>78</v>
      </c>
      <c r="B22" s="1"/>
      <c r="C22" s="33"/>
      <c r="D22" s="100">
        <f>B22*C22</f>
        <v>0</v>
      </c>
      <c r="E22" s="35"/>
      <c r="F22" s="33"/>
      <c r="G22" s="33"/>
      <c r="H22" s="118">
        <f t="shared" si="1"/>
        <v>0</v>
      </c>
      <c r="I22" s="104"/>
    </row>
    <row r="23" spans="1:9" ht="16.5" thickBot="1" x14ac:dyDescent="0.3">
      <c r="A23" s="131" t="s">
        <v>87</v>
      </c>
      <c r="B23" s="132"/>
      <c r="C23" s="133"/>
      <c r="D23" s="31">
        <f>D24+D27</f>
        <v>0</v>
      </c>
      <c r="E23" s="110">
        <f>E24+E27</f>
        <v>0</v>
      </c>
      <c r="F23" s="32">
        <f>F24+F27</f>
        <v>0</v>
      </c>
      <c r="G23" s="32">
        <f>G24+G27</f>
        <v>0</v>
      </c>
      <c r="H23" s="118">
        <f>SUM(E23+F23+G23)</f>
        <v>0</v>
      </c>
      <c r="I23" s="116" t="str">
        <f t="shared" ref="I23:I30" si="2">IF(H23=D23,"Correcto","El importe no puede ser superior o inferior a 0 ya que debe coincidir con el coste total")</f>
        <v>Correcto</v>
      </c>
    </row>
    <row r="24" spans="1:9" ht="16.5" thickBot="1" x14ac:dyDescent="0.3">
      <c r="A24" s="131" t="s">
        <v>84</v>
      </c>
      <c r="B24" s="132"/>
      <c r="C24" s="133"/>
      <c r="D24" s="31">
        <f>SUM(D25:D26)</f>
        <v>0</v>
      </c>
      <c r="E24" s="110">
        <f>SUM(E25:E26)</f>
        <v>0</v>
      </c>
      <c r="F24" s="32">
        <f>SUM(F25:F26)</f>
        <v>0</v>
      </c>
      <c r="G24" s="32">
        <f>SUM(G25:G26)</f>
        <v>0</v>
      </c>
      <c r="H24" s="118">
        <f>SUM(E24+F24+G24)</f>
        <v>0</v>
      </c>
      <c r="I24" s="116" t="str">
        <f t="shared" si="2"/>
        <v>Correcto</v>
      </c>
    </row>
    <row r="25" spans="1:9" ht="16.5" thickBot="1" x14ac:dyDescent="0.3">
      <c r="A25" s="29" t="s">
        <v>88</v>
      </c>
      <c r="B25" s="1"/>
      <c r="C25" s="33"/>
      <c r="D25" s="100">
        <f>B25*C25</f>
        <v>0</v>
      </c>
      <c r="E25" s="35"/>
      <c r="F25" s="33"/>
      <c r="G25" s="33"/>
      <c r="H25" s="118">
        <f t="shared" ref="H25:H26" si="3">SUM(E25+F25+G25)</f>
        <v>0</v>
      </c>
      <c r="I25" s="104"/>
    </row>
    <row r="26" spans="1:9" ht="16.5" thickBot="1" x14ac:dyDescent="0.3">
      <c r="A26" s="29" t="s">
        <v>89</v>
      </c>
      <c r="B26" s="1"/>
      <c r="C26" s="33"/>
      <c r="D26" s="100">
        <f>B26*C26</f>
        <v>0</v>
      </c>
      <c r="E26" s="35"/>
      <c r="F26" s="33"/>
      <c r="G26" s="33"/>
      <c r="H26" s="118">
        <f t="shared" si="3"/>
        <v>0</v>
      </c>
      <c r="I26" s="104"/>
    </row>
    <row r="27" spans="1:9" ht="16.5" thickBot="1" x14ac:dyDescent="0.3">
      <c r="A27" s="131" t="s">
        <v>108</v>
      </c>
      <c r="B27" s="132"/>
      <c r="C27" s="133"/>
      <c r="D27" s="31">
        <f>SUM(D28:D29)</f>
        <v>0</v>
      </c>
      <c r="E27" s="110">
        <f>SUM(E28:E29)</f>
        <v>0</v>
      </c>
      <c r="F27" s="32">
        <f>SUM(F28:F29)</f>
        <v>0</v>
      </c>
      <c r="G27" s="32">
        <f>SUM(G28:G29)</f>
        <v>0</v>
      </c>
      <c r="H27" s="118">
        <f>SUM(E27+F27+G27)</f>
        <v>0</v>
      </c>
      <c r="I27" s="116" t="str">
        <f t="shared" si="2"/>
        <v>Correcto</v>
      </c>
    </row>
    <row r="28" spans="1:9" ht="16.5" thickBot="1" x14ac:dyDescent="0.3">
      <c r="A28" s="29" t="s">
        <v>90</v>
      </c>
      <c r="B28" s="1"/>
      <c r="C28" s="33"/>
      <c r="D28" s="100">
        <f>B28*C28</f>
        <v>0</v>
      </c>
      <c r="E28" s="35"/>
      <c r="F28" s="33"/>
      <c r="G28" s="33"/>
      <c r="H28" s="118">
        <f t="shared" ref="H28" si="4">SUM(E28+F28+G28)</f>
        <v>0</v>
      </c>
      <c r="I28" s="104"/>
    </row>
    <row r="29" spans="1:9" ht="16.5" thickBot="1" x14ac:dyDescent="0.3">
      <c r="A29" s="30" t="s">
        <v>91</v>
      </c>
      <c r="B29" s="5"/>
      <c r="C29" s="34"/>
      <c r="D29" s="100">
        <f>B29*C29</f>
        <v>0</v>
      </c>
      <c r="E29" s="35"/>
      <c r="F29" s="33"/>
      <c r="G29" s="33"/>
      <c r="H29" s="118">
        <f t="shared" ref="H29" si="5">SUM(E29+F29+G29)</f>
        <v>0</v>
      </c>
      <c r="I29" s="104"/>
    </row>
    <row r="30" spans="1:9" ht="21.75" customHeight="1" thickBot="1" x14ac:dyDescent="0.3">
      <c r="A30" s="160" t="s">
        <v>86</v>
      </c>
      <c r="B30" s="161"/>
      <c r="C30" s="162"/>
      <c r="D30" s="31">
        <f>SUM(D31:D32)</f>
        <v>0</v>
      </c>
      <c r="E30" s="110">
        <f>SUM(E31:E32)</f>
        <v>0</v>
      </c>
      <c r="F30" s="32">
        <f>SUM(F31:F32)</f>
        <v>0</v>
      </c>
      <c r="G30" s="32">
        <f>SUM(G31:G32)</f>
        <v>0</v>
      </c>
      <c r="H30" s="118">
        <f>SUM(E30+F30+G30)</f>
        <v>0</v>
      </c>
      <c r="I30" s="116" t="str">
        <f t="shared" si="2"/>
        <v>Correcto</v>
      </c>
    </row>
    <row r="31" spans="1:9" ht="16.5" thickBot="1" x14ac:dyDescent="0.3">
      <c r="A31" s="29" t="s">
        <v>92</v>
      </c>
      <c r="B31" s="1"/>
      <c r="C31" s="33"/>
      <c r="D31" s="100">
        <f>B31*C31</f>
        <v>0</v>
      </c>
      <c r="E31" s="35"/>
      <c r="F31" s="33"/>
      <c r="G31" s="33"/>
      <c r="H31" s="118">
        <f t="shared" ref="H31:H32" si="6">SUM(E31+F31+G31)</f>
        <v>0</v>
      </c>
      <c r="I31" s="104"/>
    </row>
    <row r="32" spans="1:9" ht="16.5" thickBot="1" x14ac:dyDescent="0.3">
      <c r="A32" s="29" t="s">
        <v>93</v>
      </c>
      <c r="B32" s="1"/>
      <c r="C32" s="33"/>
      <c r="D32" s="100">
        <f>B32*C32</f>
        <v>0</v>
      </c>
      <c r="E32" s="35"/>
      <c r="F32" s="33"/>
      <c r="G32" s="33"/>
      <c r="H32" s="118">
        <f t="shared" si="6"/>
        <v>0</v>
      </c>
      <c r="I32" s="104"/>
    </row>
    <row r="33" spans="1:13" ht="16.5" thickBot="1" x14ac:dyDescent="0.3">
      <c r="A33" s="76" t="s">
        <v>9</v>
      </c>
      <c r="B33" s="77"/>
      <c r="C33" s="78"/>
      <c r="D33" s="80">
        <f>SUM(D30,D23,D20,D17,D14,D11,D8)</f>
        <v>0</v>
      </c>
      <c r="E33" s="81">
        <f>SUM(E30,E23,E20,E17,E14,E11,E8)</f>
        <v>0</v>
      </c>
      <c r="F33" s="81">
        <f>SUM(F30,F23,F20,F17,F14,F11,F8)</f>
        <v>0</v>
      </c>
      <c r="G33" s="81">
        <f>SUM(G30,G23,G20,G17,G14,G11,G8)</f>
        <v>0</v>
      </c>
      <c r="H33" s="103">
        <f>SUM(H30,H23,H20,H17,H14,H11,H8)</f>
        <v>0</v>
      </c>
      <c r="I33" s="105"/>
    </row>
    <row r="34" spans="1:13" ht="16.5" thickBot="1" x14ac:dyDescent="0.3">
      <c r="A34" s="120" t="s">
        <v>10</v>
      </c>
      <c r="B34" s="121"/>
      <c r="C34" s="121"/>
      <c r="D34" s="121"/>
      <c r="E34" s="121"/>
      <c r="F34" s="121"/>
      <c r="G34" s="121"/>
      <c r="H34" s="122"/>
    </row>
    <row r="35" spans="1:13" ht="16.5" thickBot="1" x14ac:dyDescent="0.3">
      <c r="A35" s="66" t="s">
        <v>11</v>
      </c>
      <c r="B35" s="67"/>
      <c r="C35" s="68"/>
      <c r="D35" s="70">
        <v>0</v>
      </c>
      <c r="E35" s="70">
        <v>0</v>
      </c>
      <c r="F35" s="70">
        <v>0</v>
      </c>
      <c r="G35" s="70">
        <v>0</v>
      </c>
      <c r="H35" s="95">
        <f>SUM(E35:G35)</f>
        <v>0</v>
      </c>
    </row>
    <row r="36" spans="1:13" ht="41.25" customHeight="1" thickBot="1" x14ac:dyDescent="0.3">
      <c r="A36" s="3" t="s">
        <v>102</v>
      </c>
      <c r="B36" s="4"/>
      <c r="C36" s="32"/>
      <c r="D36" s="64"/>
      <c r="E36" s="111" t="e">
        <f>E35/E33</f>
        <v>#DIV/0!</v>
      </c>
      <c r="F36" s="39"/>
      <c r="G36" s="39"/>
      <c r="H36" s="65"/>
      <c r="I36" s="72" t="e">
        <f>IF(E36&gt;0.08,"Costes indirectos superiores al 8% sobre los costes directos","Costes indirectos correctos")</f>
        <v>#DIV/0!</v>
      </c>
    </row>
    <row r="37" spans="1:13" ht="18" customHeight="1" thickBot="1" x14ac:dyDescent="0.3">
      <c r="A37" s="66" t="s">
        <v>12</v>
      </c>
      <c r="B37" s="67"/>
      <c r="C37" s="68"/>
      <c r="D37" s="69">
        <f>SUM(D35,D33)</f>
        <v>0</v>
      </c>
      <c r="E37" s="69">
        <f>SUM(E35,E33)</f>
        <v>0</v>
      </c>
      <c r="F37" s="70">
        <f>SUM(F33,F35)</f>
        <v>0</v>
      </c>
      <c r="G37" s="70">
        <f>SUM(G33,G35)</f>
        <v>0</v>
      </c>
      <c r="H37" s="71">
        <f>SUM(H35,H33)</f>
        <v>0</v>
      </c>
    </row>
    <row r="38" spans="1:13" ht="27" customHeight="1" thickBot="1" x14ac:dyDescent="0.3">
      <c r="A38" s="11" t="s">
        <v>13</v>
      </c>
      <c r="B38" s="12"/>
      <c r="C38" s="37"/>
      <c r="D38" s="38"/>
      <c r="E38" s="112" t="e">
        <f>E37/H37</f>
        <v>#DIV/0!</v>
      </c>
      <c r="F38" s="40"/>
      <c r="G38" s="40"/>
      <c r="H38" s="41"/>
    </row>
    <row r="39" spans="1:13" ht="18.75" customHeight="1" thickBot="1" x14ac:dyDescent="0.3"/>
    <row r="40" spans="1:13" ht="15" customHeight="1" thickBot="1" x14ac:dyDescent="0.3">
      <c r="A40" s="120" t="s">
        <v>99</v>
      </c>
      <c r="B40" s="121"/>
      <c r="C40" s="121"/>
      <c r="D40" s="121"/>
      <c r="E40" s="121"/>
      <c r="F40" s="121"/>
      <c r="G40" s="121"/>
      <c r="H40" s="122"/>
    </row>
    <row r="41" spans="1:13" ht="21" customHeight="1" x14ac:dyDescent="0.25">
      <c r="A41" s="123" t="s">
        <v>107</v>
      </c>
      <c r="B41" s="124"/>
      <c r="C41" s="124"/>
      <c r="D41" s="124"/>
      <c r="E41" s="124"/>
      <c r="F41" s="124"/>
      <c r="G41" s="124"/>
      <c r="H41" s="125"/>
    </row>
    <row r="42" spans="1:13" ht="14.65" customHeight="1" x14ac:dyDescent="0.25">
      <c r="A42" s="126" t="s">
        <v>23</v>
      </c>
      <c r="B42" s="127"/>
      <c r="C42" s="127"/>
      <c r="D42" s="127"/>
      <c r="E42" s="127"/>
      <c r="F42" s="127"/>
      <c r="G42" s="127"/>
      <c r="H42" s="128"/>
    </row>
    <row r="43" spans="1:13" ht="14.65" customHeight="1" x14ac:dyDescent="0.25">
      <c r="A43" s="126" t="s">
        <v>22</v>
      </c>
      <c r="B43" s="127"/>
      <c r="C43" s="127"/>
      <c r="D43" s="127"/>
      <c r="E43" s="127"/>
      <c r="F43" s="127"/>
      <c r="G43" s="127"/>
      <c r="H43" s="128"/>
      <c r="I43" s="88"/>
      <c r="J43" s="88"/>
      <c r="K43" s="88"/>
      <c r="L43" s="88"/>
      <c r="M43" s="88"/>
    </row>
    <row r="44" spans="1:13" ht="14.65" customHeight="1" x14ac:dyDescent="0.25">
      <c r="A44" s="157" t="s">
        <v>105</v>
      </c>
      <c r="B44" s="158"/>
      <c r="C44" s="158"/>
      <c r="D44" s="158"/>
      <c r="E44" s="158"/>
      <c r="F44" s="158"/>
      <c r="G44" s="158"/>
      <c r="H44" s="159"/>
      <c r="I44" s="89"/>
      <c r="J44" s="89"/>
      <c r="K44" s="89"/>
      <c r="L44" s="89"/>
      <c r="M44" s="89"/>
    </row>
    <row r="45" spans="1:13" ht="15" customHeight="1" thickBot="1" x14ac:dyDescent="0.3">
      <c r="A45" s="143" t="s">
        <v>106</v>
      </c>
      <c r="B45" s="144"/>
      <c r="C45" s="144"/>
      <c r="D45" s="144"/>
      <c r="E45" s="144"/>
      <c r="F45" s="144"/>
      <c r="G45" s="144"/>
      <c r="H45" s="145"/>
      <c r="I45" s="88"/>
      <c r="J45" s="88"/>
      <c r="K45" s="88"/>
      <c r="L45" s="88"/>
      <c r="M45" s="88"/>
    </row>
  </sheetData>
  <mergeCells count="27">
    <mergeCell ref="I5:I7"/>
    <mergeCell ref="A45:H45"/>
    <mergeCell ref="B2:H2"/>
    <mergeCell ref="B3:H3"/>
    <mergeCell ref="B1:H1"/>
    <mergeCell ref="A34:H34"/>
    <mergeCell ref="B5:C5"/>
    <mergeCell ref="A4:H4"/>
    <mergeCell ref="A5:A6"/>
    <mergeCell ref="H5:H6"/>
    <mergeCell ref="A7:H7"/>
    <mergeCell ref="A44:H44"/>
    <mergeCell ref="A30:C30"/>
    <mergeCell ref="A27:C27"/>
    <mergeCell ref="A23:C23"/>
    <mergeCell ref="A24:C24"/>
    <mergeCell ref="A40:H40"/>
    <mergeCell ref="A41:H41"/>
    <mergeCell ref="A42:H42"/>
    <mergeCell ref="A43:H43"/>
    <mergeCell ref="F5:G5"/>
    <mergeCell ref="E5:E6"/>
    <mergeCell ref="A20:C20"/>
    <mergeCell ref="A17:C17"/>
    <mergeCell ref="A14:C14"/>
    <mergeCell ref="A11:C11"/>
    <mergeCell ref="A8:C8"/>
  </mergeCells>
  <conditionalFormatting sqref="H36">
    <cfRule type="cellIs" dxfId="12" priority="9" operator="greaterThan">
      <formula>8%</formula>
    </cfRule>
  </conditionalFormatting>
  <conditionalFormatting sqref="I36">
    <cfRule type="cellIs" dxfId="11" priority="5" operator="equal">
      <formula>"Costes indirectos correctos"</formula>
    </cfRule>
    <cfRule type="cellIs" dxfId="10" priority="6" operator="equal">
      <formula>"Costes indirectos superiores al 8% sobre los costes directos"</formula>
    </cfRule>
  </conditionalFormatting>
  <conditionalFormatting sqref="E36">
    <cfRule type="cellIs" dxfId="9" priority="3" operator="lessThanOrEqual">
      <formula>0.08</formula>
    </cfRule>
    <cfRule type="cellIs" dxfId="8" priority="4" operator="greaterThan">
      <formula>0.08</formula>
    </cfRule>
  </conditionalFormatting>
  <conditionalFormatting sqref="I20">
    <cfRule type="cellIs" dxfId="7" priority="1" operator="lessThanOrEqual">
      <formula>0.08</formula>
    </cfRule>
    <cfRule type="cellIs" dxfId="6" priority="2" operator="greaterThan">
      <formula>8%</formula>
    </cfRule>
  </conditionalFormatting>
  <dataValidations count="2">
    <dataValidation allowBlank="1" showInputMessage="1" showErrorMessage="1" promptTitle="Viajes" prompt="Los viajes, alojamientos, dietas y catering juntos no podrán superar el 8% del importe de la subvención" sqref="I20" xr:uid="{10BFC10A-57A1-4B46-8A4B-23C21B8B028C}"/>
    <dataValidation allowBlank="1" showInputMessage="1" showErrorMessage="1" promptTitle="Costes Indirectos" prompt="Los costes indirectos no pueden superar el 8% sobre los costes directos" sqref="I36" xr:uid="{3128FFC6-071E-4C48-B7AF-89155AB27301}"/>
  </dataValidations>
  <pageMargins left="0.25" right="0.25" top="0.75" bottom="0.75" header="0.3" footer="0.3"/>
  <pageSetup paperSize="9" scale="80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  <ignoredErrors>
    <ignoredError sqref="D30 D27 D20 D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M34"/>
  <sheetViews>
    <sheetView tabSelected="1" topLeftCell="A2" zoomScale="115" zoomScaleNormal="115" workbookViewId="0">
      <selection activeCell="D16" sqref="D16"/>
    </sheetView>
  </sheetViews>
  <sheetFormatPr baseColWidth="10" defaultRowHeight="15" x14ac:dyDescent="0.25"/>
  <cols>
    <col min="1" max="1" width="30" customWidth="1"/>
    <col min="2" max="2" width="13.42578125" customWidth="1"/>
    <col min="3" max="3" width="15.7109375" customWidth="1"/>
    <col min="4" max="5" width="15.5703125" customWidth="1"/>
    <col min="6" max="6" width="20" customWidth="1"/>
    <col min="7" max="7" width="14.5703125" customWidth="1"/>
    <col min="8" max="8" width="17.42578125" customWidth="1"/>
    <col min="9" max="9" width="25.28515625" customWidth="1"/>
  </cols>
  <sheetData>
    <row r="1" spans="1:9" ht="37.5" customHeight="1" thickBot="1" x14ac:dyDescent="0.3">
      <c r="A1" s="167" t="s">
        <v>101</v>
      </c>
      <c r="B1" s="168"/>
      <c r="C1" s="168"/>
      <c r="D1" s="168"/>
      <c r="E1" s="168"/>
      <c r="F1" s="168"/>
      <c r="G1" s="168"/>
      <c r="H1" s="169"/>
    </row>
    <row r="2" spans="1:9" ht="20.25" customHeight="1" x14ac:dyDescent="0.25">
      <c r="A2" s="56" t="s">
        <v>79</v>
      </c>
      <c r="B2" s="170"/>
      <c r="C2" s="171"/>
      <c r="D2" s="171"/>
      <c r="E2" s="171"/>
      <c r="F2" s="171"/>
      <c r="G2" s="171"/>
      <c r="H2" s="172"/>
    </row>
    <row r="3" spans="1:9" ht="20.25" customHeight="1" x14ac:dyDescent="0.25">
      <c r="A3" s="57" t="s">
        <v>80</v>
      </c>
      <c r="B3" s="173"/>
      <c r="C3" s="174"/>
      <c r="D3" s="174"/>
      <c r="E3" s="174"/>
      <c r="F3" s="174"/>
      <c r="G3" s="174"/>
      <c r="H3" s="175"/>
    </row>
    <row r="4" spans="1:9" ht="20.25" customHeight="1" thickBot="1" x14ac:dyDescent="0.3">
      <c r="A4" s="58" t="s">
        <v>81</v>
      </c>
      <c r="B4" s="176"/>
      <c r="C4" s="177"/>
      <c r="D4" s="177"/>
      <c r="E4" s="177"/>
      <c r="F4" s="177"/>
      <c r="G4" s="177"/>
      <c r="H4" s="178"/>
    </row>
    <row r="5" spans="1:9" ht="32.65" customHeight="1" thickBot="1" x14ac:dyDescent="0.3">
      <c r="A5" s="120" t="s">
        <v>98</v>
      </c>
      <c r="B5" s="121"/>
      <c r="C5" s="121"/>
      <c r="D5" s="121"/>
      <c r="E5" s="121"/>
      <c r="F5" s="121"/>
      <c r="G5" s="121"/>
      <c r="H5" s="122"/>
    </row>
    <row r="6" spans="1:9" ht="19.899999999999999" customHeight="1" thickBot="1" x14ac:dyDescent="0.3">
      <c r="A6" s="129" t="s">
        <v>30</v>
      </c>
      <c r="B6" s="121" t="s">
        <v>15</v>
      </c>
      <c r="C6" s="166"/>
      <c r="D6" s="8" t="s">
        <v>0</v>
      </c>
      <c r="E6" s="129" t="s">
        <v>17</v>
      </c>
      <c r="F6" s="121" t="s">
        <v>14</v>
      </c>
      <c r="G6" s="122"/>
      <c r="H6" s="129" t="s">
        <v>0</v>
      </c>
      <c r="I6" s="140" t="s">
        <v>104</v>
      </c>
    </row>
    <row r="7" spans="1:9" ht="19.899999999999999" customHeight="1" thickBot="1" x14ac:dyDescent="0.3">
      <c r="A7" s="130"/>
      <c r="B7" s="10" t="s">
        <v>16</v>
      </c>
      <c r="C7" s="7" t="s">
        <v>19</v>
      </c>
      <c r="D7" s="6" t="s">
        <v>28</v>
      </c>
      <c r="E7" s="130"/>
      <c r="F7" s="9" t="s">
        <v>18</v>
      </c>
      <c r="G7" s="7" t="s">
        <v>21</v>
      </c>
      <c r="H7" s="130"/>
      <c r="I7" s="142"/>
    </row>
    <row r="8" spans="1:9" ht="21" customHeight="1" thickBot="1" x14ac:dyDescent="0.3">
      <c r="A8" s="120" t="s">
        <v>20</v>
      </c>
      <c r="B8" s="121"/>
      <c r="C8" s="121"/>
      <c r="D8" s="121"/>
      <c r="E8" s="121"/>
      <c r="F8" s="121"/>
      <c r="G8" s="121"/>
      <c r="H8" s="122"/>
    </row>
    <row r="9" spans="1:9" ht="16.5" thickBot="1" x14ac:dyDescent="0.3">
      <c r="A9" s="3" t="s">
        <v>24</v>
      </c>
      <c r="B9" s="4"/>
      <c r="C9" s="32"/>
      <c r="D9" s="31">
        <f>'EPD_Presupuesto. Part-Subpa'!D8</f>
        <v>0</v>
      </c>
      <c r="E9" s="110">
        <f>'EPD_Presupuesto. Part-Subpa'!E8</f>
        <v>0</v>
      </c>
      <c r="F9" s="32">
        <f>'EPD_Presupuesto. Part-Subpa'!F8</f>
        <v>0</v>
      </c>
      <c r="G9" s="32">
        <f>'EPD_Presupuesto. Part-Subpa'!G8</f>
        <v>0</v>
      </c>
      <c r="H9" s="42">
        <f>'EPD_Presupuesto. Part-Subpa'!H8</f>
        <v>0</v>
      </c>
    </row>
    <row r="10" spans="1:9" ht="16.5" thickBot="1" x14ac:dyDescent="0.3">
      <c r="A10" s="3" t="s">
        <v>25</v>
      </c>
      <c r="B10" s="4"/>
      <c r="C10" s="32"/>
      <c r="D10" s="31">
        <f>'EPD_Presupuesto. Part-Subpa'!D11</f>
        <v>0</v>
      </c>
      <c r="E10" s="114">
        <f>'EPD_Presupuesto. Part-Subpa'!E11</f>
        <v>0</v>
      </c>
      <c r="F10" s="32">
        <f>'EPD_Presupuesto. Part-Subpa'!F11</f>
        <v>0</v>
      </c>
      <c r="G10" s="32">
        <f>'EPD_Presupuesto. Part-Subpa'!G11</f>
        <v>0</v>
      </c>
      <c r="H10" s="42">
        <f>'EPD_Presupuesto. Part-Subpa'!H11</f>
        <v>0</v>
      </c>
    </row>
    <row r="11" spans="1:9" ht="16.5" thickBot="1" x14ac:dyDescent="0.3">
      <c r="A11" s="3" t="s">
        <v>26</v>
      </c>
      <c r="B11" s="4"/>
      <c r="C11" s="32"/>
      <c r="D11" s="31">
        <f>'EPD_Presupuesto. Part-Subpa'!D14</f>
        <v>0</v>
      </c>
      <c r="E11" s="114">
        <f>'EPD_Presupuesto. Part-Subpa'!E14</f>
        <v>0</v>
      </c>
      <c r="F11" s="32">
        <f>'EPD_Presupuesto. Part-Subpa'!F14</f>
        <v>0</v>
      </c>
      <c r="G11" s="32">
        <f>'EPD_Presupuesto. Part-Subpa'!G14</f>
        <v>0</v>
      </c>
      <c r="H11" s="42">
        <f>'EPD_Presupuesto. Part-Subpa'!H14</f>
        <v>0</v>
      </c>
    </row>
    <row r="12" spans="1:9" ht="16.5" thickBot="1" x14ac:dyDescent="0.3">
      <c r="A12" s="3" t="s">
        <v>27</v>
      </c>
      <c r="B12" s="4"/>
      <c r="C12" s="32"/>
      <c r="D12" s="31">
        <f>'EPD_Presupuesto. Part-Subpa'!D17</f>
        <v>0</v>
      </c>
      <c r="E12" s="114">
        <f>'EPD_Presupuesto. Part-Subpa'!E17</f>
        <v>0</v>
      </c>
      <c r="F12" s="32">
        <f>'EPD_Presupuesto. Part-Subpa'!F17</f>
        <v>0</v>
      </c>
      <c r="G12" s="32">
        <f>'EPD_Presupuesto. Part-Subpa'!G17</f>
        <v>0</v>
      </c>
      <c r="H12" s="42">
        <f>'EPD_Presupuesto. Part-Subpa'!H17</f>
        <v>0</v>
      </c>
    </row>
    <row r="13" spans="1:9" ht="16.5" thickBot="1" x14ac:dyDescent="0.3">
      <c r="A13" s="28" t="s">
        <v>76</v>
      </c>
      <c r="B13" s="4"/>
      <c r="C13" s="32"/>
      <c r="D13" s="31">
        <f>'EPD_Presupuesto. Part-Subpa'!D20</f>
        <v>0</v>
      </c>
      <c r="E13" s="114">
        <f>'EPD_Presupuesto. Part-Subpa'!E20</f>
        <v>0</v>
      </c>
      <c r="F13" s="32">
        <f>'EPD_Presupuesto. Part-Subpa'!F20</f>
        <v>0</v>
      </c>
      <c r="G13" s="32">
        <f>'EPD_Presupuesto. Part-Subpa'!G20</f>
        <v>0</v>
      </c>
      <c r="H13" s="42">
        <f>'EPD_Presupuesto. Part-Subpa'!H20</f>
        <v>0</v>
      </c>
      <c r="I13" s="75" t="e">
        <f>E13/F22</f>
        <v>#DIV/0!</v>
      </c>
    </row>
    <row r="14" spans="1:9" ht="16.5" thickBot="1" x14ac:dyDescent="0.3">
      <c r="A14" s="3" t="s">
        <v>83</v>
      </c>
      <c r="B14" s="4"/>
      <c r="C14" s="32"/>
      <c r="D14" s="31">
        <f>'EPD_Presupuesto. Part-Subpa'!D23</f>
        <v>0</v>
      </c>
      <c r="E14" s="114">
        <f>'EPD_Presupuesto. Part-Subpa'!E23</f>
        <v>0</v>
      </c>
      <c r="F14" s="32">
        <f>'EPD_Presupuesto. Part-Subpa'!F23</f>
        <v>0</v>
      </c>
      <c r="G14" s="32">
        <f>'EPD_Presupuesto. Part-Subpa'!G23</f>
        <v>0</v>
      </c>
      <c r="H14" s="42">
        <f>'EPD_Presupuesto. Part-Subpa'!H23</f>
        <v>0</v>
      </c>
    </row>
    <row r="15" spans="1:9" ht="16.5" thickBot="1" x14ac:dyDescent="0.3">
      <c r="A15" s="28" t="s">
        <v>84</v>
      </c>
      <c r="B15" s="4"/>
      <c r="C15" s="32"/>
      <c r="D15" s="31">
        <f>'EPD_Presupuesto. Part-Subpa'!D24</f>
        <v>0</v>
      </c>
      <c r="E15" s="114">
        <f>'EPD_Presupuesto. Part-Subpa'!E24</f>
        <v>0</v>
      </c>
      <c r="F15" s="32">
        <f>'EPD_Presupuesto. Part-Subpa'!F24</f>
        <v>0</v>
      </c>
      <c r="G15" s="32">
        <f>'EPD_Presupuesto. Part-Subpa'!G24</f>
        <v>0</v>
      </c>
      <c r="H15" s="42">
        <f>'EPD_Presupuesto. Part-Subpa'!H24</f>
        <v>0</v>
      </c>
    </row>
    <row r="16" spans="1:9" ht="16.5" thickBot="1" x14ac:dyDescent="0.3">
      <c r="A16" s="28" t="s">
        <v>85</v>
      </c>
      <c r="B16" s="4"/>
      <c r="C16" s="32"/>
      <c r="D16" s="31">
        <f>'EPD_Presupuesto. Part-Subpa'!D27</f>
        <v>0</v>
      </c>
      <c r="E16" s="114">
        <f>'EPD_Presupuesto. Part-Subpa'!E27</f>
        <v>0</v>
      </c>
      <c r="F16" s="32">
        <f>'EPD_Presupuesto. Part-Subpa'!F27</f>
        <v>0</v>
      </c>
      <c r="G16" s="32">
        <f>'EPD_Presupuesto. Part-Subpa'!G27</f>
        <v>0</v>
      </c>
      <c r="H16" s="42">
        <f>'EPD_Presupuesto. Part-Subpa'!H27</f>
        <v>0</v>
      </c>
    </row>
    <row r="17" spans="1:13" ht="16.5" thickBot="1" x14ac:dyDescent="0.3">
      <c r="A17" s="28" t="s">
        <v>86</v>
      </c>
      <c r="B17" s="4"/>
      <c r="C17" s="32"/>
      <c r="D17" s="31">
        <f>'EPD_Presupuesto. Part-Subpa'!D30</f>
        <v>0</v>
      </c>
      <c r="E17" s="114">
        <f>'EPD_Presupuesto. Part-Subpa'!E30</f>
        <v>0</v>
      </c>
      <c r="F17" s="32">
        <f>'EPD_Presupuesto. Part-Subpa'!F30</f>
        <v>0</v>
      </c>
      <c r="G17" s="32">
        <f>'EPD_Presupuesto. Part-Subpa'!G30</f>
        <v>0</v>
      </c>
      <c r="H17" s="42">
        <f>'EPD_Presupuesto. Part-Subpa'!H30</f>
        <v>0</v>
      </c>
    </row>
    <row r="18" spans="1:13" ht="24" customHeight="1" thickBot="1" x14ac:dyDescent="0.3">
      <c r="A18" s="76" t="s">
        <v>9</v>
      </c>
      <c r="B18" s="77"/>
      <c r="C18" s="78"/>
      <c r="D18" s="79">
        <f>'EPD_Presupuesto. Part-Subpa'!D33</f>
        <v>0</v>
      </c>
      <c r="E18" s="81">
        <f>'EPD_Presupuesto. Part-Subpa'!E33</f>
        <v>0</v>
      </c>
      <c r="F18" s="81">
        <f>'EPD_Presupuesto. Part-Subpa'!F33</f>
        <v>0</v>
      </c>
      <c r="G18" s="81">
        <f>'EPD_Presupuesto. Part-Subpa'!G33</f>
        <v>0</v>
      </c>
      <c r="H18" s="82">
        <f>'EPD_Presupuesto. Part-Subpa'!H33</f>
        <v>0</v>
      </c>
    </row>
    <row r="19" spans="1:13" ht="19.899999999999999" customHeight="1" thickBot="1" x14ac:dyDescent="0.3">
      <c r="A19" s="120" t="s">
        <v>10</v>
      </c>
      <c r="B19" s="121"/>
      <c r="C19" s="121"/>
      <c r="D19" s="121"/>
      <c r="E19" s="121"/>
      <c r="F19" s="121"/>
      <c r="G19" s="121"/>
      <c r="H19" s="122"/>
    </row>
    <row r="20" spans="1:13" ht="20.65" customHeight="1" thickBot="1" x14ac:dyDescent="0.3">
      <c r="A20" s="66" t="s">
        <v>11</v>
      </c>
      <c r="B20" s="67"/>
      <c r="C20" s="68"/>
      <c r="D20" s="206"/>
      <c r="E20" s="207"/>
      <c r="F20" s="69">
        <f>'EPD_Presupuesto. Part-Subpa'!F35</f>
        <v>0</v>
      </c>
      <c r="G20" s="69">
        <f>'EPD_Presupuesto. Part-Subpa'!G35</f>
        <v>0</v>
      </c>
      <c r="H20" s="69">
        <f>'EPD_Presupuesto. Part-Subpa'!H35</f>
        <v>0</v>
      </c>
    </row>
    <row r="21" spans="1:13" ht="43.5" customHeight="1" thickBot="1" x14ac:dyDescent="0.3">
      <c r="A21" s="3" t="s">
        <v>102</v>
      </c>
      <c r="B21" s="4"/>
      <c r="C21" s="32"/>
      <c r="D21" s="36"/>
      <c r="E21" s="64" t="e">
        <f>'EPD_Presupuesto. Part-Subpa'!E36</f>
        <v>#DIV/0!</v>
      </c>
      <c r="F21" s="39"/>
      <c r="G21" s="39"/>
      <c r="H21" s="74"/>
      <c r="I21" s="72" t="e">
        <f>IF(E21&gt;0.08,"Costes indirectos superiores al 8% sobre los costes directos","Costes indirectos correctos")</f>
        <v>#DIV/0!</v>
      </c>
    </row>
    <row r="22" spans="1:13" ht="27" customHeight="1" thickBot="1" x14ac:dyDescent="0.3">
      <c r="A22" s="66" t="s">
        <v>12</v>
      </c>
      <c r="B22" s="83"/>
      <c r="C22" s="84"/>
      <c r="D22" s="85">
        <f>'EPD_Presupuesto. Part-Subpa'!D37</f>
        <v>0</v>
      </c>
      <c r="E22" s="113"/>
      <c r="F22" s="86">
        <f>'EPD_Presupuesto. Part-Subpa'!F37</f>
        <v>0</v>
      </c>
      <c r="G22" s="86">
        <f>'EPD_Presupuesto. Part-Subpa'!G37</f>
        <v>0</v>
      </c>
      <c r="H22" s="87">
        <f>'EPD_Presupuesto. Part-Subpa'!H37</f>
        <v>0</v>
      </c>
    </row>
    <row r="23" spans="1:13" ht="18.75" customHeight="1" thickBot="1" x14ac:dyDescent="0.3">
      <c r="A23" s="11" t="s">
        <v>13</v>
      </c>
      <c r="B23" s="13"/>
      <c r="C23" s="43"/>
      <c r="D23" s="44"/>
      <c r="E23" s="44"/>
      <c r="F23" s="45"/>
      <c r="G23" s="45"/>
      <c r="H23" s="46"/>
    </row>
    <row r="25" spans="1:13" ht="15.75" thickBot="1" x14ac:dyDescent="0.3"/>
    <row r="26" spans="1:13" ht="18.600000000000001" customHeight="1" thickBot="1" x14ac:dyDescent="0.3">
      <c r="A26" s="120" t="s">
        <v>99</v>
      </c>
      <c r="B26" s="121"/>
      <c r="C26" s="121"/>
      <c r="D26" s="121"/>
      <c r="E26" s="121"/>
      <c r="F26" s="121"/>
      <c r="G26" s="121"/>
      <c r="H26" s="122"/>
    </row>
    <row r="27" spans="1:13" x14ac:dyDescent="0.25">
      <c r="A27" s="163" t="s">
        <v>107</v>
      </c>
      <c r="B27" s="164"/>
      <c r="C27" s="164"/>
      <c r="D27" s="164"/>
      <c r="E27" s="164"/>
      <c r="F27" s="164"/>
      <c r="G27" s="164"/>
      <c r="H27" s="165"/>
    </row>
    <row r="28" spans="1:13" x14ac:dyDescent="0.25">
      <c r="A28" s="126" t="s">
        <v>23</v>
      </c>
      <c r="B28" s="127"/>
      <c r="C28" s="127"/>
      <c r="D28" s="127"/>
      <c r="E28" s="127"/>
      <c r="F28" s="127"/>
      <c r="G28" s="127"/>
      <c r="H28" s="128"/>
    </row>
    <row r="29" spans="1:13" x14ac:dyDescent="0.25">
      <c r="A29" s="126" t="s">
        <v>22</v>
      </c>
      <c r="B29" s="127"/>
      <c r="C29" s="127"/>
      <c r="D29" s="127"/>
      <c r="E29" s="127"/>
      <c r="F29" s="127"/>
      <c r="G29" s="127"/>
      <c r="H29" s="128"/>
    </row>
    <row r="30" spans="1:13" ht="15" customHeight="1" x14ac:dyDescent="0.25">
      <c r="A30" s="157" t="s">
        <v>105</v>
      </c>
      <c r="B30" s="158"/>
      <c r="C30" s="158"/>
      <c r="D30" s="158"/>
      <c r="E30" s="158"/>
      <c r="F30" s="158"/>
      <c r="G30" s="158"/>
      <c r="H30" s="159"/>
      <c r="I30" s="89"/>
      <c r="J30" s="89"/>
      <c r="K30" s="89"/>
      <c r="L30" s="89"/>
      <c r="M30" s="89"/>
    </row>
    <row r="31" spans="1:13" ht="15.75" thickBot="1" x14ac:dyDescent="0.3">
      <c r="A31" s="143" t="s">
        <v>106</v>
      </c>
      <c r="B31" s="144"/>
      <c r="C31" s="144"/>
      <c r="D31" s="144"/>
      <c r="E31" s="144"/>
      <c r="F31" s="144"/>
      <c r="G31" s="144"/>
      <c r="H31" s="145"/>
    </row>
    <row r="32" spans="1:13" ht="26.65" customHeight="1" x14ac:dyDescent="0.25"/>
    <row r="34" ht="14.65" customHeight="1" x14ac:dyDescent="0.25"/>
  </sheetData>
  <mergeCells count="19">
    <mergeCell ref="A1:H1"/>
    <mergeCell ref="B2:H2"/>
    <mergeCell ref="B3:H3"/>
    <mergeCell ref="B4:H4"/>
    <mergeCell ref="A5:H5"/>
    <mergeCell ref="I6:I7"/>
    <mergeCell ref="A31:H31"/>
    <mergeCell ref="A26:H26"/>
    <mergeCell ref="A27:H27"/>
    <mergeCell ref="A28:H28"/>
    <mergeCell ref="A29:H29"/>
    <mergeCell ref="A8:H8"/>
    <mergeCell ref="A19:H19"/>
    <mergeCell ref="A6:A7"/>
    <mergeCell ref="B6:C6"/>
    <mergeCell ref="H6:H7"/>
    <mergeCell ref="F6:G6"/>
    <mergeCell ref="A30:H30"/>
    <mergeCell ref="E6:E7"/>
  </mergeCells>
  <conditionalFormatting sqref="I21">
    <cfRule type="cellIs" dxfId="5" priority="3" operator="equal">
      <formula>"Costes indirectos correctos"</formula>
    </cfRule>
    <cfRule type="cellIs" dxfId="4" priority="4" operator="equal">
      <formula>"Costes indirectos superiores al 8% sobre los costes directos"</formula>
    </cfRule>
  </conditionalFormatting>
  <conditionalFormatting sqref="I13">
    <cfRule type="cellIs" dxfId="3" priority="1" operator="lessThanOrEqual">
      <formula>0.08</formula>
    </cfRule>
    <cfRule type="cellIs" dxfId="2" priority="2" operator="greaterThan">
      <formula>0.08</formula>
    </cfRule>
  </conditionalFormatting>
  <dataValidations xWindow="1312" yWindow="651" count="2">
    <dataValidation allowBlank="1" showInputMessage="1" showErrorMessage="1" promptTitle="Viajes" prompt="Los viajes, alojamientos, dietas y catering juntos no podrán superar el 8% del importe de la subvención" sqref="I13" xr:uid="{9E086856-156E-48A0-A8A6-6B1E1561380F}"/>
    <dataValidation allowBlank="1" showInputMessage="1" showErrorMessage="1" promptTitle="Costes Indirectos" prompt="Los costes indirectos no pueden superar el 8% sobre los costes directos" sqref="I21" xr:uid="{24258BBD-825B-4F4C-804C-82972B66C7EB}"/>
  </dataValidations>
  <pageMargins left="0.25" right="0.25" top="0.75" bottom="0.75" header="0.3" footer="0.3"/>
  <pageSetup paperSize="9" scale="83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K54"/>
  <sheetViews>
    <sheetView zoomScaleNormal="100" workbookViewId="0">
      <selection activeCell="F8" sqref="F8"/>
    </sheetView>
  </sheetViews>
  <sheetFormatPr baseColWidth="10" defaultRowHeight="15" x14ac:dyDescent="0.25"/>
  <cols>
    <col min="1" max="1" width="33.42578125" customWidth="1"/>
    <col min="2" max="2" width="14.7109375" customWidth="1"/>
    <col min="3" max="3" width="13.7109375" customWidth="1"/>
    <col min="4" max="4" width="13.28515625" customWidth="1"/>
    <col min="5" max="5" width="13.5703125" customWidth="1"/>
    <col min="6" max="6" width="11.28515625" bestFit="1" customWidth="1"/>
    <col min="7" max="7" width="13.7109375" customWidth="1"/>
    <col min="8" max="8" width="19.7109375" customWidth="1"/>
    <col min="10" max="10" width="18.5703125" customWidth="1"/>
    <col min="11" max="11" width="82.85546875" style="62" customWidth="1"/>
  </cols>
  <sheetData>
    <row r="1" spans="1:11" ht="17.100000000000001" customHeight="1" x14ac:dyDescent="0.25">
      <c r="A1" s="53" t="s">
        <v>95</v>
      </c>
      <c r="B1" s="182"/>
      <c r="C1" s="183"/>
      <c r="D1" s="183"/>
      <c r="E1" s="183"/>
      <c r="F1" s="183"/>
      <c r="G1" s="183"/>
      <c r="H1" s="183"/>
      <c r="I1" s="183"/>
      <c r="J1" s="184"/>
    </row>
    <row r="2" spans="1:11" ht="16.149999999999999" customHeight="1" x14ac:dyDescent="0.25">
      <c r="A2" s="51" t="s">
        <v>96</v>
      </c>
      <c r="B2" s="182"/>
      <c r="C2" s="183"/>
      <c r="D2" s="183"/>
      <c r="E2" s="183"/>
      <c r="F2" s="183"/>
      <c r="G2" s="183"/>
      <c r="H2" s="183"/>
      <c r="I2" s="183"/>
      <c r="J2" s="184"/>
    </row>
    <row r="3" spans="1:11" ht="17.100000000000001" customHeight="1" thickBot="1" x14ac:dyDescent="0.3">
      <c r="A3" s="52" t="s">
        <v>97</v>
      </c>
      <c r="B3" s="185"/>
      <c r="C3" s="186"/>
      <c r="D3" s="186"/>
      <c r="E3" s="186"/>
      <c r="F3" s="186"/>
      <c r="G3" s="186"/>
      <c r="H3" s="186"/>
      <c r="I3" s="186"/>
      <c r="J3" s="187"/>
    </row>
    <row r="4" spans="1:11" ht="18" customHeight="1" thickBot="1" x14ac:dyDescent="0.3">
      <c r="A4" s="179" t="s">
        <v>94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1" s="26" customFormat="1" ht="31.15" customHeight="1" thickBot="1" x14ac:dyDescent="0.3">
      <c r="A5" s="59" t="s">
        <v>31</v>
      </c>
      <c r="B5" s="22" t="s">
        <v>49</v>
      </c>
      <c r="C5" s="23" t="s">
        <v>32</v>
      </c>
      <c r="D5" s="15" t="s">
        <v>16</v>
      </c>
      <c r="E5" s="14" t="s">
        <v>19</v>
      </c>
      <c r="F5" s="22" t="s">
        <v>33</v>
      </c>
      <c r="G5" s="14" t="s">
        <v>17</v>
      </c>
      <c r="H5" s="27" t="s">
        <v>82</v>
      </c>
      <c r="I5" s="14" t="s">
        <v>21</v>
      </c>
      <c r="J5" s="60" t="s">
        <v>50</v>
      </c>
      <c r="K5" s="107" t="s">
        <v>75</v>
      </c>
    </row>
    <row r="6" spans="1:11" ht="15.75" thickBot="1" x14ac:dyDescent="0.3">
      <c r="A6" s="200" t="s">
        <v>34</v>
      </c>
      <c r="B6" s="201"/>
      <c r="C6" s="201"/>
      <c r="D6" s="201"/>
      <c r="E6" s="202"/>
      <c r="F6" s="61">
        <f>F7+F10+F13+F16</f>
        <v>0</v>
      </c>
      <c r="G6" s="61">
        <f t="shared" ref="G6:J6" si="0">G7+G10+G13+G16</f>
        <v>0</v>
      </c>
      <c r="H6" s="61">
        <f t="shared" si="0"/>
        <v>0</v>
      </c>
      <c r="I6" s="61">
        <f t="shared" si="0"/>
        <v>0</v>
      </c>
      <c r="J6" s="109">
        <f t="shared" si="0"/>
        <v>0</v>
      </c>
      <c r="K6" s="108" t="str">
        <f>IF(SUM(G6:J6)-F6=0,"Correcto","El importe no puede ser superior o inferior a 0 ya que debe coincidir con el coste total")</f>
        <v>Correcto</v>
      </c>
    </row>
    <row r="7" spans="1:11" x14ac:dyDescent="0.25">
      <c r="A7" s="194" t="s">
        <v>35</v>
      </c>
      <c r="B7" s="195"/>
      <c r="C7" s="195"/>
      <c r="D7" s="195"/>
      <c r="E7" s="196"/>
      <c r="F7" s="106">
        <f>SUM(F8:F9)</f>
        <v>0</v>
      </c>
      <c r="G7" s="92">
        <f>SUM(G8:G9)</f>
        <v>0</v>
      </c>
      <c r="H7" s="106">
        <f t="shared" ref="H7" si="1">SUM(H8:H9)</f>
        <v>0</v>
      </c>
      <c r="I7" s="106">
        <f>SUM(I8:I9)</f>
        <v>0</v>
      </c>
      <c r="J7" s="106">
        <f>SUM(J8:J9)</f>
        <v>0</v>
      </c>
      <c r="K7" s="63" t="str">
        <f>IF(SUM(G7:J7)-F7=0,"Correcto","El importe no puede ser superior o inferior a 0 ya que debe coincidir con el coste total")</f>
        <v>Correcto</v>
      </c>
    </row>
    <row r="8" spans="1:11" x14ac:dyDescent="0.25">
      <c r="A8" s="24" t="s">
        <v>51</v>
      </c>
      <c r="B8" s="18"/>
      <c r="C8" s="19"/>
      <c r="D8" s="90"/>
      <c r="E8" s="91"/>
      <c r="F8" s="48">
        <f>D8*E8</f>
        <v>0</v>
      </c>
      <c r="G8" s="94"/>
      <c r="H8" s="94"/>
      <c r="I8" s="94"/>
      <c r="J8" s="49"/>
      <c r="K8" s="101"/>
    </row>
    <row r="9" spans="1:11" x14ac:dyDescent="0.25">
      <c r="A9" s="24" t="s">
        <v>52</v>
      </c>
      <c r="B9" s="18"/>
      <c r="C9" s="19"/>
      <c r="D9" s="90"/>
      <c r="E9" s="91"/>
      <c r="F9" s="48">
        <f>D9*E9</f>
        <v>0</v>
      </c>
      <c r="G9" s="94"/>
      <c r="H9" s="94"/>
      <c r="I9" s="94"/>
      <c r="J9" s="49"/>
      <c r="K9" s="101"/>
    </row>
    <row r="10" spans="1:11" x14ac:dyDescent="0.25">
      <c r="A10" s="197" t="s">
        <v>36</v>
      </c>
      <c r="B10" s="198"/>
      <c r="C10" s="198"/>
      <c r="D10" s="198"/>
      <c r="E10" s="199"/>
      <c r="F10" s="48">
        <f>SUM(F11:F12)</f>
        <v>0</v>
      </c>
      <c r="G10" s="93">
        <f t="shared" ref="G10:J10" si="2">SUM(G11:G12)</f>
        <v>0</v>
      </c>
      <c r="H10" s="48">
        <f t="shared" si="2"/>
        <v>0</v>
      </c>
      <c r="I10" s="48">
        <f>SUM(I11:I12)</f>
        <v>0</v>
      </c>
      <c r="J10" s="48">
        <f t="shared" si="2"/>
        <v>0</v>
      </c>
      <c r="K10" s="63" t="str">
        <f t="shared" ref="K10:K47" si="3">IF(SUM(G10:J10)-F10=0,"Correcto","El importe no puede ser superior o inferior a 0 ya que debe coincidir con el coste total")</f>
        <v>Correcto</v>
      </c>
    </row>
    <row r="11" spans="1:11" x14ac:dyDescent="0.25">
      <c r="A11" s="25" t="s">
        <v>53</v>
      </c>
      <c r="B11" s="18"/>
      <c r="C11" s="19"/>
      <c r="D11" s="90"/>
      <c r="E11" s="91"/>
      <c r="F11" s="48">
        <f>D11*E11</f>
        <v>0</v>
      </c>
      <c r="G11" s="94"/>
      <c r="H11" s="94"/>
      <c r="I11" s="94"/>
      <c r="J11" s="49"/>
      <c r="K11" s="101"/>
    </row>
    <row r="12" spans="1:11" x14ac:dyDescent="0.25">
      <c r="A12" s="25" t="s">
        <v>54</v>
      </c>
      <c r="B12" s="18"/>
      <c r="C12" s="19"/>
      <c r="D12" s="90"/>
      <c r="E12" s="91"/>
      <c r="F12" s="48">
        <f>D12*E12</f>
        <v>0</v>
      </c>
      <c r="G12" s="94"/>
      <c r="H12" s="94"/>
      <c r="I12" s="94"/>
      <c r="J12" s="49"/>
      <c r="K12" s="101"/>
    </row>
    <row r="13" spans="1:11" x14ac:dyDescent="0.25">
      <c r="A13" s="197" t="s">
        <v>37</v>
      </c>
      <c r="B13" s="198"/>
      <c r="C13" s="198"/>
      <c r="D13" s="198"/>
      <c r="E13" s="199"/>
      <c r="F13" s="48">
        <f>SUM(F14:F15)</f>
        <v>0</v>
      </c>
      <c r="G13" s="93">
        <f t="shared" ref="G13:J13" si="4">SUM(G14:G15)</f>
        <v>0</v>
      </c>
      <c r="H13" s="48">
        <f t="shared" si="4"/>
        <v>0</v>
      </c>
      <c r="I13" s="48">
        <f t="shared" si="4"/>
        <v>0</v>
      </c>
      <c r="J13" s="48">
        <f t="shared" si="4"/>
        <v>0</v>
      </c>
      <c r="K13" s="63" t="str">
        <f t="shared" si="3"/>
        <v>Correcto</v>
      </c>
    </row>
    <row r="14" spans="1:11" x14ac:dyDescent="0.25">
      <c r="A14" s="25" t="s">
        <v>55</v>
      </c>
      <c r="B14" s="18"/>
      <c r="C14" s="19"/>
      <c r="D14" s="90"/>
      <c r="E14" s="91"/>
      <c r="F14" s="48">
        <f>D14*E14</f>
        <v>0</v>
      </c>
      <c r="G14" s="94"/>
      <c r="H14" s="94"/>
      <c r="I14" s="94"/>
      <c r="J14" s="49"/>
      <c r="K14" s="101"/>
    </row>
    <row r="15" spans="1:11" x14ac:dyDescent="0.25">
      <c r="A15" s="25" t="s">
        <v>56</v>
      </c>
      <c r="B15" s="18"/>
      <c r="C15" s="19"/>
      <c r="D15" s="90"/>
      <c r="E15" s="91"/>
      <c r="F15" s="48">
        <f>D15*E15</f>
        <v>0</v>
      </c>
      <c r="G15" s="94"/>
      <c r="H15" s="94"/>
      <c r="I15" s="94"/>
      <c r="J15" s="49"/>
      <c r="K15" s="101"/>
    </row>
    <row r="16" spans="1:11" x14ac:dyDescent="0.25">
      <c r="A16" s="197" t="s">
        <v>38</v>
      </c>
      <c r="B16" s="198"/>
      <c r="C16" s="198"/>
      <c r="D16" s="198"/>
      <c r="E16" s="199"/>
      <c r="F16" s="48">
        <f>SUM(F17:F18)</f>
        <v>0</v>
      </c>
      <c r="G16" s="93">
        <f t="shared" ref="G16:J16" si="5">SUM(G17:G18)</f>
        <v>0</v>
      </c>
      <c r="H16" s="48">
        <f t="shared" si="5"/>
        <v>0</v>
      </c>
      <c r="I16" s="48">
        <f t="shared" si="5"/>
        <v>0</v>
      </c>
      <c r="J16" s="48">
        <f t="shared" si="5"/>
        <v>0</v>
      </c>
      <c r="K16" s="63" t="str">
        <f t="shared" si="3"/>
        <v>Correcto</v>
      </c>
    </row>
    <row r="17" spans="1:11" x14ac:dyDescent="0.25">
      <c r="A17" s="25" t="s">
        <v>57</v>
      </c>
      <c r="B17" s="18"/>
      <c r="C17" s="19"/>
      <c r="D17" s="90"/>
      <c r="E17" s="91"/>
      <c r="F17" s="48">
        <f>D17*E17</f>
        <v>0</v>
      </c>
      <c r="G17" s="94"/>
      <c r="H17" s="94"/>
      <c r="I17" s="94"/>
      <c r="J17" s="49"/>
      <c r="K17" s="101"/>
    </row>
    <row r="18" spans="1:11" x14ac:dyDescent="0.25">
      <c r="A18" s="25" t="s">
        <v>58</v>
      </c>
      <c r="B18" s="18"/>
      <c r="C18" s="19"/>
      <c r="D18" s="90"/>
      <c r="E18" s="91"/>
      <c r="F18" s="48">
        <f>D18*E18</f>
        <v>0</v>
      </c>
      <c r="G18" s="94"/>
      <c r="H18" s="94"/>
      <c r="I18" s="94"/>
      <c r="J18" s="49"/>
      <c r="K18" s="101"/>
    </row>
    <row r="19" spans="1:11" x14ac:dyDescent="0.25">
      <c r="A19" s="203" t="s">
        <v>39</v>
      </c>
      <c r="B19" s="204"/>
      <c r="C19" s="204"/>
      <c r="D19" s="204"/>
      <c r="E19" s="205"/>
      <c r="F19" s="47">
        <f>F20+F23+F26+F29</f>
        <v>0</v>
      </c>
      <c r="G19" s="47">
        <f t="shared" ref="G19:J19" si="6">G20+G23+G26+G29</f>
        <v>0</v>
      </c>
      <c r="H19" s="47">
        <f t="shared" si="6"/>
        <v>0</v>
      </c>
      <c r="I19" s="47">
        <f t="shared" si="6"/>
        <v>0</v>
      </c>
      <c r="J19" s="47">
        <f t="shared" si="6"/>
        <v>0</v>
      </c>
      <c r="K19" s="102" t="str">
        <f t="shared" si="3"/>
        <v>Correcto</v>
      </c>
    </row>
    <row r="20" spans="1:11" x14ac:dyDescent="0.25">
      <c r="A20" s="197" t="s">
        <v>40</v>
      </c>
      <c r="B20" s="198"/>
      <c r="C20" s="198"/>
      <c r="D20" s="198"/>
      <c r="E20" s="199"/>
      <c r="F20" s="48">
        <f>SUM(F21:F22)</f>
        <v>0</v>
      </c>
      <c r="G20" s="93">
        <f>SUM(G21:G22)</f>
        <v>0</v>
      </c>
      <c r="H20" s="48">
        <f t="shared" ref="H20:J20" si="7">SUM(H21:H22)</f>
        <v>0</v>
      </c>
      <c r="I20" s="48">
        <f t="shared" si="7"/>
        <v>0</v>
      </c>
      <c r="J20" s="48">
        <f t="shared" si="7"/>
        <v>0</v>
      </c>
      <c r="K20" s="102" t="str">
        <f t="shared" si="3"/>
        <v>Correcto</v>
      </c>
    </row>
    <row r="21" spans="1:11" x14ac:dyDescent="0.25">
      <c r="A21" s="25" t="s">
        <v>59</v>
      </c>
      <c r="B21" s="18"/>
      <c r="C21" s="19"/>
      <c r="D21" s="90"/>
      <c r="E21" s="91"/>
      <c r="F21" s="48">
        <f>D21*E21</f>
        <v>0</v>
      </c>
      <c r="G21" s="94"/>
      <c r="H21" s="94"/>
      <c r="I21" s="94"/>
      <c r="J21" s="49"/>
      <c r="K21" s="101"/>
    </row>
    <row r="22" spans="1:11" x14ac:dyDescent="0.25">
      <c r="A22" s="25" t="s">
        <v>60</v>
      </c>
      <c r="B22" s="18"/>
      <c r="C22" s="19"/>
      <c r="D22" s="90"/>
      <c r="E22" s="91"/>
      <c r="F22" s="48">
        <f>D22*E22</f>
        <v>0</v>
      </c>
      <c r="G22" s="94"/>
      <c r="H22" s="94"/>
      <c r="I22" s="94"/>
      <c r="J22" s="49"/>
      <c r="K22" s="101"/>
    </row>
    <row r="23" spans="1:11" x14ac:dyDescent="0.25">
      <c r="A23" s="197" t="s">
        <v>41</v>
      </c>
      <c r="B23" s="198"/>
      <c r="C23" s="198"/>
      <c r="D23" s="198"/>
      <c r="E23" s="199"/>
      <c r="F23" s="48">
        <f>SUM(F24:F25)</f>
        <v>0</v>
      </c>
      <c r="G23" s="93">
        <f t="shared" ref="G23:J23" si="8">SUM(G24:G25)</f>
        <v>0</v>
      </c>
      <c r="H23" s="48">
        <f t="shared" si="8"/>
        <v>0</v>
      </c>
      <c r="I23" s="48">
        <f t="shared" si="8"/>
        <v>0</v>
      </c>
      <c r="J23" s="48">
        <f t="shared" si="8"/>
        <v>0</v>
      </c>
      <c r="K23" s="102" t="str">
        <f>IF(SUM(G23:J23)-F23=0,"Correcto","El importe no puede ser superior o inferior a 0 ya que debe coincidir con el coste total")</f>
        <v>Correcto</v>
      </c>
    </row>
    <row r="24" spans="1:11" x14ac:dyDescent="0.25">
      <c r="A24" s="20" t="s">
        <v>61</v>
      </c>
      <c r="B24" s="18"/>
      <c r="C24" s="19"/>
      <c r="D24" s="90"/>
      <c r="E24" s="91"/>
      <c r="F24" s="48">
        <f>D24*E24</f>
        <v>0</v>
      </c>
      <c r="G24" s="94"/>
      <c r="H24" s="94"/>
      <c r="I24" s="94"/>
      <c r="J24" s="49"/>
      <c r="K24" s="101"/>
    </row>
    <row r="25" spans="1:11" x14ac:dyDescent="0.25">
      <c r="A25" s="20" t="s">
        <v>62</v>
      </c>
      <c r="B25" s="18"/>
      <c r="C25" s="19"/>
      <c r="D25" s="90"/>
      <c r="E25" s="91"/>
      <c r="F25" s="48">
        <f>D25*E25</f>
        <v>0</v>
      </c>
      <c r="G25" s="94"/>
      <c r="H25" s="94"/>
      <c r="I25" s="94"/>
      <c r="J25" s="49"/>
      <c r="K25" s="101"/>
    </row>
    <row r="26" spans="1:11" x14ac:dyDescent="0.25">
      <c r="A26" s="197" t="s">
        <v>42</v>
      </c>
      <c r="B26" s="198"/>
      <c r="C26" s="198"/>
      <c r="D26" s="198"/>
      <c r="E26" s="199"/>
      <c r="F26" s="48">
        <f>SUM(F27:F28)</f>
        <v>0</v>
      </c>
      <c r="G26" s="93">
        <f t="shared" ref="G26:J26" si="9">SUM(G27:G28)</f>
        <v>0</v>
      </c>
      <c r="H26" s="48">
        <f t="shared" si="9"/>
        <v>0</v>
      </c>
      <c r="I26" s="48">
        <f t="shared" si="9"/>
        <v>0</v>
      </c>
      <c r="J26" s="48">
        <f t="shared" si="9"/>
        <v>0</v>
      </c>
      <c r="K26" s="102" t="str">
        <f t="shared" si="3"/>
        <v>Correcto</v>
      </c>
    </row>
    <row r="27" spans="1:11" x14ac:dyDescent="0.25">
      <c r="A27" s="25" t="s">
        <v>63</v>
      </c>
      <c r="B27" s="18"/>
      <c r="C27" s="19"/>
      <c r="D27" s="90"/>
      <c r="E27" s="91"/>
      <c r="F27" s="48">
        <f>D27*E27</f>
        <v>0</v>
      </c>
      <c r="G27" s="94"/>
      <c r="H27" s="94"/>
      <c r="I27" s="94"/>
      <c r="J27" s="49"/>
      <c r="K27" s="101"/>
    </row>
    <row r="28" spans="1:11" x14ac:dyDescent="0.25">
      <c r="A28" s="25" t="s">
        <v>64</v>
      </c>
      <c r="B28" s="18"/>
      <c r="C28" s="19"/>
      <c r="D28" s="90"/>
      <c r="E28" s="91"/>
      <c r="F28" s="48">
        <f>D28*E28</f>
        <v>0</v>
      </c>
      <c r="G28" s="94"/>
      <c r="H28" s="94"/>
      <c r="I28" s="94"/>
      <c r="J28" s="49"/>
      <c r="K28" s="101"/>
    </row>
    <row r="29" spans="1:11" x14ac:dyDescent="0.25">
      <c r="A29" s="197" t="s">
        <v>43</v>
      </c>
      <c r="B29" s="198"/>
      <c r="C29" s="198"/>
      <c r="D29" s="198"/>
      <c r="E29" s="199"/>
      <c r="F29" s="48">
        <f>SUM(F30:F31)</f>
        <v>0</v>
      </c>
      <c r="G29" s="93">
        <f t="shared" ref="G29:J29" si="10">SUM(G30:G31)</f>
        <v>0</v>
      </c>
      <c r="H29" s="48">
        <f t="shared" si="10"/>
        <v>0</v>
      </c>
      <c r="I29" s="48">
        <f t="shared" si="10"/>
        <v>0</v>
      </c>
      <c r="J29" s="48">
        <f t="shared" si="10"/>
        <v>0</v>
      </c>
      <c r="K29" s="102" t="str">
        <f t="shared" si="3"/>
        <v>Correcto</v>
      </c>
    </row>
    <row r="30" spans="1:11" x14ac:dyDescent="0.25">
      <c r="A30" s="25" t="s">
        <v>65</v>
      </c>
      <c r="B30" s="18"/>
      <c r="C30" s="19"/>
      <c r="D30" s="90"/>
      <c r="E30" s="91"/>
      <c r="F30" s="48">
        <f>D30*E30</f>
        <v>0</v>
      </c>
      <c r="G30" s="94"/>
      <c r="H30" s="94"/>
      <c r="I30" s="94"/>
      <c r="J30" s="49"/>
      <c r="K30" s="101"/>
    </row>
    <row r="31" spans="1:11" x14ac:dyDescent="0.25">
      <c r="A31" s="25" t="s">
        <v>66</v>
      </c>
      <c r="B31" s="18"/>
      <c r="C31" s="19"/>
      <c r="D31" s="90"/>
      <c r="E31" s="91"/>
      <c r="F31" s="48">
        <f>D31*E31</f>
        <v>0</v>
      </c>
      <c r="G31" s="94"/>
      <c r="H31" s="94"/>
      <c r="I31" s="94"/>
      <c r="J31" s="49"/>
      <c r="K31" s="101"/>
    </row>
    <row r="32" spans="1:11" ht="15" customHeight="1" x14ac:dyDescent="0.25">
      <c r="A32" s="203" t="s">
        <v>44</v>
      </c>
      <c r="B32" s="204"/>
      <c r="C32" s="204"/>
      <c r="D32" s="204"/>
      <c r="E32" s="205"/>
      <c r="F32" s="47">
        <f>F33+F36+F39+F42</f>
        <v>0</v>
      </c>
      <c r="G32" s="47">
        <f t="shared" ref="G32:J32" si="11">G33+G36+G39+G42</f>
        <v>0</v>
      </c>
      <c r="H32" s="47">
        <f t="shared" si="11"/>
        <v>0</v>
      </c>
      <c r="I32" s="47">
        <f t="shared" si="11"/>
        <v>0</v>
      </c>
      <c r="J32" s="47">
        <f t="shared" si="11"/>
        <v>0</v>
      </c>
      <c r="K32" s="102" t="str">
        <f t="shared" si="3"/>
        <v>Correcto</v>
      </c>
    </row>
    <row r="33" spans="1:11" x14ac:dyDescent="0.25">
      <c r="A33" s="197" t="s">
        <v>45</v>
      </c>
      <c r="B33" s="198"/>
      <c r="C33" s="198"/>
      <c r="D33" s="198"/>
      <c r="E33" s="199"/>
      <c r="F33" s="48">
        <f>SUM(F34:F35)</f>
        <v>0</v>
      </c>
      <c r="G33" s="93">
        <f>SUM(G34:G35)</f>
        <v>0</v>
      </c>
      <c r="H33" s="48">
        <f>SUM(H34:H35)</f>
        <v>0</v>
      </c>
      <c r="I33" s="48">
        <f>SUM(I34:I35)</f>
        <v>0</v>
      </c>
      <c r="J33" s="48">
        <f>SUM(J34:J35)</f>
        <v>0</v>
      </c>
      <c r="K33" s="102" t="str">
        <f t="shared" si="3"/>
        <v>Correcto</v>
      </c>
    </row>
    <row r="34" spans="1:11" x14ac:dyDescent="0.25">
      <c r="A34" s="20" t="s">
        <v>67</v>
      </c>
      <c r="B34" s="18"/>
      <c r="C34" s="19"/>
      <c r="D34" s="90"/>
      <c r="E34" s="91"/>
      <c r="F34" s="48">
        <f>D34*E34</f>
        <v>0</v>
      </c>
      <c r="G34" s="94"/>
      <c r="H34" s="94"/>
      <c r="I34" s="94"/>
      <c r="J34" s="49"/>
      <c r="K34" s="101"/>
    </row>
    <row r="35" spans="1:11" x14ac:dyDescent="0.25">
      <c r="A35" s="20" t="s">
        <v>68</v>
      </c>
      <c r="B35" s="18"/>
      <c r="C35" s="19"/>
      <c r="D35" s="90"/>
      <c r="E35" s="91"/>
      <c r="F35" s="48">
        <f>D35*E35</f>
        <v>0</v>
      </c>
      <c r="G35" s="94"/>
      <c r="H35" s="94"/>
      <c r="I35" s="94"/>
      <c r="J35" s="49"/>
      <c r="K35" s="101"/>
    </row>
    <row r="36" spans="1:11" x14ac:dyDescent="0.25">
      <c r="A36" s="197" t="s">
        <v>46</v>
      </c>
      <c r="B36" s="198"/>
      <c r="C36" s="198"/>
      <c r="D36" s="198"/>
      <c r="E36" s="199"/>
      <c r="F36" s="48">
        <f>SUM(F37:F38)</f>
        <v>0</v>
      </c>
      <c r="G36" s="93">
        <f t="shared" ref="G36:J36" si="12">SUM(G37:G38)</f>
        <v>0</v>
      </c>
      <c r="H36" s="48">
        <f t="shared" si="12"/>
        <v>0</v>
      </c>
      <c r="I36" s="48">
        <f t="shared" si="12"/>
        <v>0</v>
      </c>
      <c r="J36" s="48">
        <f t="shared" si="12"/>
        <v>0</v>
      </c>
      <c r="K36" s="102" t="str">
        <f t="shared" si="3"/>
        <v>Correcto</v>
      </c>
    </row>
    <row r="37" spans="1:11" x14ac:dyDescent="0.25">
      <c r="A37" s="25" t="s">
        <v>69</v>
      </c>
      <c r="B37" s="18"/>
      <c r="C37" s="19"/>
      <c r="D37" s="90"/>
      <c r="E37" s="91"/>
      <c r="F37" s="48">
        <f>D37*E37</f>
        <v>0</v>
      </c>
      <c r="G37" s="94"/>
      <c r="H37" s="94"/>
      <c r="I37" s="94"/>
      <c r="J37" s="49"/>
      <c r="K37" s="101"/>
    </row>
    <row r="38" spans="1:11" x14ac:dyDescent="0.25">
      <c r="A38" s="25" t="s">
        <v>70</v>
      </c>
      <c r="B38" s="18"/>
      <c r="C38" s="19"/>
      <c r="D38" s="90"/>
      <c r="E38" s="91"/>
      <c r="F38" s="48">
        <f>D38*E38</f>
        <v>0</v>
      </c>
      <c r="G38" s="94"/>
      <c r="H38" s="94"/>
      <c r="I38" s="94"/>
      <c r="J38" s="49"/>
      <c r="K38" s="101"/>
    </row>
    <row r="39" spans="1:11" x14ac:dyDescent="0.25">
      <c r="A39" s="197" t="s">
        <v>47</v>
      </c>
      <c r="B39" s="198"/>
      <c r="C39" s="198"/>
      <c r="D39" s="198"/>
      <c r="E39" s="199"/>
      <c r="F39" s="48">
        <f>SUM(F40:F41)</f>
        <v>0</v>
      </c>
      <c r="G39" s="93">
        <f t="shared" ref="G39:J39" si="13">SUM(G40:G41)</f>
        <v>0</v>
      </c>
      <c r="H39" s="48">
        <f t="shared" si="13"/>
        <v>0</v>
      </c>
      <c r="I39" s="48">
        <f t="shared" si="13"/>
        <v>0</v>
      </c>
      <c r="J39" s="48">
        <f t="shared" si="13"/>
        <v>0</v>
      </c>
      <c r="K39" s="102" t="str">
        <f t="shared" si="3"/>
        <v>Correcto</v>
      </c>
    </row>
    <row r="40" spans="1:11" x14ac:dyDescent="0.25">
      <c r="A40" s="20" t="s">
        <v>71</v>
      </c>
      <c r="B40" s="18"/>
      <c r="C40" s="19"/>
      <c r="D40" s="90"/>
      <c r="E40" s="91"/>
      <c r="F40" s="48">
        <f>D40*E40</f>
        <v>0</v>
      </c>
      <c r="G40" s="94"/>
      <c r="H40" s="94"/>
      <c r="I40" s="94"/>
      <c r="J40" s="49"/>
      <c r="K40" s="101"/>
    </row>
    <row r="41" spans="1:11" x14ac:dyDescent="0.25">
      <c r="A41" s="20" t="s">
        <v>72</v>
      </c>
      <c r="B41" s="18"/>
      <c r="C41" s="19"/>
      <c r="D41" s="90"/>
      <c r="E41" s="91"/>
      <c r="F41" s="48">
        <f>D41*E41</f>
        <v>0</v>
      </c>
      <c r="G41" s="94"/>
      <c r="H41" s="94"/>
      <c r="I41" s="94"/>
      <c r="J41" s="49"/>
      <c r="K41" s="101"/>
    </row>
    <row r="42" spans="1:11" x14ac:dyDescent="0.25">
      <c r="A42" s="197" t="s">
        <v>48</v>
      </c>
      <c r="B42" s="198"/>
      <c r="C42" s="198"/>
      <c r="D42" s="198"/>
      <c r="E42" s="199"/>
      <c r="F42" s="48">
        <f>SUM(F43:F44)</f>
        <v>0</v>
      </c>
      <c r="G42" s="93">
        <f t="shared" ref="G42" si="14">SUM(G43:G44)</f>
        <v>0</v>
      </c>
      <c r="H42" s="48">
        <f>SUM(H43:H44)</f>
        <v>0</v>
      </c>
      <c r="I42" s="48">
        <f>SUM(I43:I44)</f>
        <v>0</v>
      </c>
      <c r="J42" s="48">
        <f>SUM(J43:J44)</f>
        <v>0</v>
      </c>
      <c r="K42" s="102" t="str">
        <f t="shared" si="3"/>
        <v>Correcto</v>
      </c>
    </row>
    <row r="43" spans="1:11" x14ac:dyDescent="0.25">
      <c r="A43" s="20" t="s">
        <v>73</v>
      </c>
      <c r="B43" s="18"/>
      <c r="C43" s="19"/>
      <c r="D43" s="90"/>
      <c r="E43" s="91"/>
      <c r="F43" s="48">
        <f>D43*E43</f>
        <v>0</v>
      </c>
      <c r="G43" s="94"/>
      <c r="H43" s="94"/>
      <c r="I43" s="94"/>
      <c r="J43" s="49"/>
      <c r="K43" s="101"/>
    </row>
    <row r="44" spans="1:11" x14ac:dyDescent="0.25">
      <c r="A44" s="20" t="s">
        <v>74</v>
      </c>
      <c r="B44" s="18"/>
      <c r="C44" s="19"/>
      <c r="D44" s="19"/>
      <c r="E44" s="49"/>
      <c r="F44" s="48">
        <f>D44*E44</f>
        <v>0</v>
      </c>
      <c r="G44" s="94"/>
      <c r="H44" s="94"/>
      <c r="I44" s="94"/>
      <c r="J44" s="49"/>
      <c r="K44" s="101"/>
    </row>
    <row r="45" spans="1:11" x14ac:dyDescent="0.25">
      <c r="A45" s="21" t="s">
        <v>9</v>
      </c>
      <c r="B45" s="16"/>
      <c r="C45" s="17"/>
      <c r="D45" s="50"/>
      <c r="E45" s="47"/>
      <c r="F45" s="47">
        <f>F6+F19+F32</f>
        <v>0</v>
      </c>
      <c r="G45" s="47">
        <f t="shared" ref="G45:J45" si="15">G6+G19+G32</f>
        <v>0</v>
      </c>
      <c r="H45" s="47">
        <f t="shared" si="15"/>
        <v>0</v>
      </c>
      <c r="I45" s="47">
        <f t="shared" si="15"/>
        <v>0</v>
      </c>
      <c r="J45" s="47">
        <f t="shared" si="15"/>
        <v>0</v>
      </c>
      <c r="K45" s="102" t="str">
        <f t="shared" si="3"/>
        <v>Correcto</v>
      </c>
    </row>
    <row r="46" spans="1:11" x14ac:dyDescent="0.25">
      <c r="A46" s="16" t="s">
        <v>11</v>
      </c>
      <c r="B46" s="16"/>
      <c r="C46" s="16"/>
      <c r="D46" s="47"/>
      <c r="E46" s="47"/>
      <c r="F46" s="47">
        <f>'EPD_Presupuesto. Part-Subpa'!D35</f>
        <v>0</v>
      </c>
      <c r="G46" s="47">
        <f>'EPD_Presupuesto. Part-Subpa'!E35</f>
        <v>0</v>
      </c>
      <c r="H46" s="47"/>
      <c r="I46" s="47"/>
      <c r="J46" s="47"/>
      <c r="K46" s="102" t="str">
        <f t="shared" si="3"/>
        <v>Correcto</v>
      </c>
    </row>
    <row r="47" spans="1:11" x14ac:dyDescent="0.25">
      <c r="A47" s="16" t="s">
        <v>12</v>
      </c>
      <c r="B47" s="16"/>
      <c r="C47" s="16"/>
      <c r="D47" s="47"/>
      <c r="E47" s="47"/>
      <c r="F47" s="47">
        <f>F45+F46</f>
        <v>0</v>
      </c>
      <c r="G47" s="47">
        <f>G45+G46</f>
        <v>0</v>
      </c>
      <c r="H47" s="47">
        <f>H45+H46</f>
        <v>0</v>
      </c>
      <c r="I47" s="47">
        <f>I45+I46</f>
        <v>0</v>
      </c>
      <c r="J47" s="47">
        <f>J45+J46</f>
        <v>0</v>
      </c>
      <c r="K47" s="102" t="str">
        <f t="shared" si="3"/>
        <v>Correcto</v>
      </c>
    </row>
    <row r="48" spans="1:11" ht="15.75" thickBot="1" x14ac:dyDescent="0.3"/>
    <row r="49" spans="1:8" ht="16.5" thickBot="1" x14ac:dyDescent="0.3">
      <c r="A49" s="188" t="s">
        <v>99</v>
      </c>
      <c r="B49" s="189"/>
      <c r="C49" s="189"/>
      <c r="D49" s="189"/>
      <c r="E49" s="189"/>
      <c r="F49" s="189"/>
      <c r="G49" s="189"/>
      <c r="H49" s="190"/>
    </row>
    <row r="50" spans="1:8" ht="18.75" customHeight="1" x14ac:dyDescent="0.25">
      <c r="A50" s="123" t="s">
        <v>107</v>
      </c>
      <c r="B50" s="124"/>
      <c r="C50" s="124"/>
      <c r="D50" s="124"/>
      <c r="E50" s="124"/>
      <c r="F50" s="124"/>
      <c r="G50" s="124"/>
      <c r="H50" s="125"/>
    </row>
    <row r="51" spans="1:8" ht="14.65" customHeight="1" x14ac:dyDescent="0.25">
      <c r="A51" s="126" t="s">
        <v>23</v>
      </c>
      <c r="B51" s="127"/>
      <c r="C51" s="127"/>
      <c r="D51" s="127"/>
      <c r="E51" s="127"/>
      <c r="F51" s="127"/>
      <c r="G51" s="127"/>
      <c r="H51" s="128"/>
    </row>
    <row r="52" spans="1:8" ht="15" customHeight="1" x14ac:dyDescent="0.25">
      <c r="A52" s="126" t="s">
        <v>22</v>
      </c>
      <c r="B52" s="127"/>
      <c r="C52" s="127"/>
      <c r="D52" s="127"/>
      <c r="E52" s="127"/>
      <c r="F52" s="127"/>
      <c r="G52" s="127"/>
      <c r="H52" s="128"/>
    </row>
    <row r="53" spans="1:8" ht="15" customHeight="1" x14ac:dyDescent="0.25">
      <c r="A53" s="191" t="s">
        <v>105</v>
      </c>
      <c r="B53" s="192"/>
      <c r="C53" s="192"/>
      <c r="D53" s="192"/>
      <c r="E53" s="192"/>
      <c r="F53" s="192"/>
      <c r="G53" s="192"/>
      <c r="H53" s="193"/>
    </row>
    <row r="54" spans="1:8" ht="15.75" thickBot="1" x14ac:dyDescent="0.3">
      <c r="A54" s="143" t="s">
        <v>106</v>
      </c>
      <c r="B54" s="144"/>
      <c r="C54" s="144"/>
      <c r="D54" s="144"/>
      <c r="E54" s="144"/>
      <c r="F54" s="144"/>
      <c r="G54" s="144"/>
      <c r="H54" s="145"/>
    </row>
  </sheetData>
  <mergeCells count="25">
    <mergeCell ref="A42:E42"/>
    <mergeCell ref="A6:E6"/>
    <mergeCell ref="A19:E19"/>
    <mergeCell ref="A32:E32"/>
    <mergeCell ref="A26:E26"/>
    <mergeCell ref="A23:E23"/>
    <mergeCell ref="A33:E33"/>
    <mergeCell ref="A36:E36"/>
    <mergeCell ref="A39:E39"/>
    <mergeCell ref="A51:H51"/>
    <mergeCell ref="A52:H52"/>
    <mergeCell ref="A54:H54"/>
    <mergeCell ref="A4:J4"/>
    <mergeCell ref="B1:J1"/>
    <mergeCell ref="B2:J2"/>
    <mergeCell ref="B3:J3"/>
    <mergeCell ref="A49:H49"/>
    <mergeCell ref="A50:H50"/>
    <mergeCell ref="A53:H53"/>
    <mergeCell ref="A7:E7"/>
    <mergeCell ref="A10:E10"/>
    <mergeCell ref="A13:E13"/>
    <mergeCell ref="A16:E16"/>
    <mergeCell ref="A20:E20"/>
    <mergeCell ref="A29:E29"/>
  </mergeCells>
  <conditionalFormatting sqref="K6:K47">
    <cfRule type="cellIs" dxfId="1" priority="1" operator="equal">
      <formula>"El importe no puede ser superior o inferior a 0 ya que debe coincidir con el coste total"</formula>
    </cfRule>
    <cfRule type="cellIs" dxfId="0" priority="2" operator="equal">
      <formula>"Correcto"</formula>
    </cfRule>
  </conditionalFormatting>
  <pageMargins left="0.25" right="0.25" top="0.75" bottom="0.75" header="0.3" footer="0.3"/>
  <pageSetup paperSize="9" scale="59" fitToWidth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FEFF515AD5024F91DF779597522585" ma:contentTypeVersion="17" ma:contentTypeDescription="Crear nuevo documento." ma:contentTypeScope="" ma:versionID="03a489aff6f3c4d7cfaf91c652278d99">
  <xsd:schema xmlns:xsd="http://www.w3.org/2001/XMLSchema" xmlns:xs="http://www.w3.org/2001/XMLSchema" xmlns:p="http://schemas.microsoft.com/office/2006/metadata/properties" xmlns:ns2="c29f3d6a-2473-4491-9065-8aa06311f80a" xmlns:ns3="4e513ab6-c19e-4d16-9078-cffa75e9a50b" targetNamespace="http://schemas.microsoft.com/office/2006/metadata/properties" ma:root="true" ma:fieldsID="2c44a49159742260a052369de1b9e469" ns2:_="" ns3:_="">
    <xsd:import namespace="c29f3d6a-2473-4491-9065-8aa06311f80a"/>
    <xsd:import namespace="4e513ab6-c19e-4d16-9078-cffa75e9a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3d6a-2473-4491-9065-8aa06311f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3ab6-c19e-4d16-9078-cffa75e9a5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f3d6a-2473-4491-9065-8aa06311f80a">
      <Terms xmlns="http://schemas.microsoft.com/office/infopath/2007/PartnerControls"/>
    </lcf76f155ced4ddcb4097134ff3c332f>
  </documentManagement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083da476-be4d-4e08-8a0c-df0654bf169a" origin="userSelected">
  <element uid="id_protective_marking_new_item_1" value=""/>
</sisl>
</file>

<file path=customXml/itemProps1.xml><?xml version="1.0" encoding="utf-8"?>
<ds:datastoreItem xmlns:ds="http://schemas.openxmlformats.org/officeDocument/2006/customXml" ds:itemID="{B0F1AFF7-DF5B-4A73-BEA5-8A607DE2F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f3d6a-2473-4491-9065-8aa06311f80a"/>
    <ds:schemaRef ds:uri="4e513ab6-c19e-4d16-9078-cffa75e9a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17A5AE-EFDA-498D-ADA7-7A4FC1A76A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CD336E-B928-4E04-BD10-0ED581D37CE6}">
  <ds:schemaRefs>
    <ds:schemaRef ds:uri="http://schemas.microsoft.com/office/2006/metadata/properties"/>
    <ds:schemaRef ds:uri="http://schemas.microsoft.com/office/infopath/2007/PartnerControls"/>
    <ds:schemaRef ds:uri="c29f3d6a-2473-4491-9065-8aa06311f80a"/>
  </ds:schemaRefs>
</ds:datastoreItem>
</file>

<file path=customXml/itemProps4.xml><?xml version="1.0" encoding="utf-8"?>
<ds:datastoreItem xmlns:ds="http://schemas.openxmlformats.org/officeDocument/2006/customXml" ds:itemID="{571194D8-EBA7-415B-ACB4-64C8B40B7A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EPD_Presupuesto. Part-Subpa</vt:lpstr>
      <vt:lpstr>EPD_Presupuesto. Partidas</vt:lpstr>
      <vt:lpstr>EPD Presupuesto por Actividades</vt:lpstr>
      <vt:lpstr>'EPD_Presupuesto. Part-Subpa'!Área_de_impresión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Subvenciones Coope-EPD</dc:title>
  <dc:creator>MOG002</dc:creator>
  <cp:lastModifiedBy>Herranz Jayme, Alvaro</cp:lastModifiedBy>
  <cp:lastPrinted>2025-01-07T06:58:32Z</cp:lastPrinted>
  <dcterms:created xsi:type="dcterms:W3CDTF">2019-06-03T14:59:59Z</dcterms:created>
  <dcterms:modified xsi:type="dcterms:W3CDTF">2025-01-16T15:45:04Z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bee3f05f-f3c7-4bcd-b021-f6cd8a669759</vt:lpwstr>
  </property>
  <property fmtid="{D5CDD505-2E9C-101B-9397-08002B2CF9AE}" pid="3" name="bjSaver">
    <vt:lpwstr>QeGGD/VKU523dANVAAw818w5P4gPZrnz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uid="id_protective_marking_new_item_1" value="" /&gt;&lt;/sisl&gt;</vt:lpwstr>
  </property>
  <property fmtid="{D5CDD505-2E9C-101B-9397-08002B2CF9AE}" pid="6" name="bjDocumentSecurityLabel">
    <vt:lpwstr> UNCLASSIFIED </vt:lpwstr>
  </property>
  <property fmtid="{D5CDD505-2E9C-101B-9397-08002B2CF9AE}" pid="7" name="Babcock_Classification">
    <vt:lpwstr>UNCLASSIFIED</vt:lpwstr>
  </property>
  <property fmtid="{D5CDD505-2E9C-101B-9397-08002B2CF9AE}" pid="8" name="bjLeftFooterLabel-first">
    <vt:lpwstr>&amp;"Arial,Regular"&amp;10&amp;KF00000Classification:&amp;K000000UNCLASSIFIED </vt:lpwstr>
  </property>
  <property fmtid="{D5CDD505-2E9C-101B-9397-08002B2CF9AE}" pid="9" name="bjLeftFooterLabel-even">
    <vt:lpwstr>&amp;"Arial,Regular"&amp;10&amp;KF00000Classification:&amp;K000000UNCLASSIFIED </vt:lpwstr>
  </property>
  <property fmtid="{D5CDD505-2E9C-101B-9397-08002B2CF9AE}" pid="10" name="bjLeftFooterLabel">
    <vt:lpwstr>&amp;"Arial,Regular"&amp;10&amp;KF00000Classification:&amp;K000000UNCLASSIFIED </vt:lpwstr>
  </property>
  <property fmtid="{D5CDD505-2E9C-101B-9397-08002B2CF9AE}" pid="11" name="ContentTypeId">
    <vt:lpwstr>0x010100C9FEFF515AD5024F91DF779597522585</vt:lpwstr>
  </property>
  <property fmtid="{D5CDD505-2E9C-101B-9397-08002B2CF9AE}" pid="12" name="MediaServiceImageTags">
    <vt:lpwstr/>
  </property>
</Properties>
</file>